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FILE PC SERVER\"/>
    </mc:Choice>
  </mc:AlternateContent>
  <xr:revisionPtr revIDLastSave="0" documentId="13_ncr:1_{C2A1298F-17EC-44DC-A234-E9E03DC77D81}" xr6:coauthVersionLast="47" xr6:coauthVersionMax="47" xr10:uidLastSave="{00000000-0000-0000-0000-000000000000}"/>
  <bookViews>
    <workbookView xWindow="-120" yWindow="-120" windowWidth="20730" windowHeight="11160" firstSheet="1" activeTab="8" xr2:uid="{00000000-000D-0000-FFFF-FFFF00000000}"/>
  </bookViews>
  <sheets>
    <sheet name="1a" sheetId="22" r:id="rId1"/>
    <sheet name="1b" sheetId="21" r:id="rId2"/>
    <sheet name="kelas 2" sheetId="20" r:id="rId3"/>
    <sheet name="KELAS 3" sheetId="18" r:id="rId4"/>
    <sheet name="KELAS 4 A" sheetId="19" r:id="rId5"/>
    <sheet name="KELAS 4 B" sheetId="14" r:id="rId6"/>
    <sheet name="KELAS 5 " sheetId="15" r:id="rId7"/>
    <sheet name="KELAS 6 A" sheetId="16" r:id="rId8"/>
    <sheet name="KELAS 6 B" sheetId="17" r:id="rId9"/>
    <sheet name="KELAS 6A" sheetId="12" state="hidden" r:id="rId10"/>
    <sheet name="KELAS 6B" sheetId="13" state="hidden" r:id="rId11"/>
  </sheets>
  <definedNames>
    <definedName name="_xlnm.Print_Area" localSheetId="0">'1a'!$A$1:$T$51</definedName>
    <definedName name="_xlnm.Print_Area" localSheetId="1">'1b'!$A$1:$T$51</definedName>
    <definedName name="_xlnm.Print_Area" localSheetId="2">'kelas 2'!$A$1:$T$55</definedName>
    <definedName name="_xlnm.Print_Area" localSheetId="3">'KELAS 3'!$A$1:$T$53</definedName>
    <definedName name="_xlnm.Print_Area" localSheetId="4">'KELAS 4 A'!$A$1:$S$52</definedName>
    <definedName name="_xlnm.Print_Area" localSheetId="5">'KELAS 4 B'!$A$1:$U$53</definedName>
    <definedName name="_xlnm.Print_Area" localSheetId="6">'KELAS 5 '!$A$1:$U$51</definedName>
    <definedName name="_xlnm.Print_Area" localSheetId="7">'KELAS 6 A'!$A$1:$U$53</definedName>
    <definedName name="_xlnm.Print_Area" localSheetId="8">'KELAS 6 B'!$A$1:$U$54</definedName>
    <definedName name="_xlnm.Print_Area" localSheetId="9">'KELAS 6A'!$A$1:$U$53</definedName>
    <definedName name="_xlnm.Print_Area" localSheetId="10">'KELAS 6B'!$A$1:$U$52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37" i="22" l="1"/>
  <c r="W34" i="22"/>
  <c r="W27" i="22"/>
  <c r="W26" i="22"/>
  <c r="W25" i="22"/>
  <c r="W24" i="22"/>
  <c r="W23" i="22"/>
  <c r="W22" i="22"/>
  <c r="W21" i="22"/>
  <c r="W20" i="22"/>
  <c r="W19" i="22"/>
  <c r="W18" i="22"/>
  <c r="W17" i="22"/>
  <c r="W16" i="22"/>
  <c r="W15" i="22"/>
  <c r="W14" i="22"/>
  <c r="W13" i="22"/>
  <c r="W12" i="22"/>
  <c r="W11" i="22"/>
  <c r="W10" i="22"/>
  <c r="W9" i="22"/>
  <c r="S9" i="22"/>
  <c r="O9" i="22"/>
  <c r="I9" i="22"/>
  <c r="T9" i="22" l="1"/>
  <c r="Z37" i="21"/>
  <c r="W34" i="21"/>
  <c r="W27" i="21"/>
  <c r="W26" i="21"/>
  <c r="W25" i="21"/>
  <c r="W24" i="21"/>
  <c r="W23" i="21"/>
  <c r="W22" i="21"/>
  <c r="W21" i="21"/>
  <c r="W20" i="21"/>
  <c r="W19" i="21"/>
  <c r="W18" i="21"/>
  <c r="W17" i="21"/>
  <c r="W16" i="21"/>
  <c r="W15" i="21"/>
  <c r="W14" i="21"/>
  <c r="W13" i="21"/>
  <c r="W12" i="21"/>
  <c r="W11" i="21"/>
  <c r="W10" i="21"/>
  <c r="W9" i="21"/>
  <c r="S9" i="21"/>
  <c r="O9" i="21"/>
  <c r="I9" i="21"/>
  <c r="U29" i="19"/>
  <c r="U28" i="19"/>
  <c r="W28" i="18"/>
  <c r="T9" i="21" l="1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9" i="19"/>
  <c r="W27" i="18"/>
  <c r="W10" i="18"/>
  <c r="W11" i="18"/>
  <c r="W12" i="18"/>
  <c r="W13" i="18"/>
  <c r="W14" i="18"/>
  <c r="W15" i="18"/>
  <c r="W16" i="18"/>
  <c r="W17" i="18"/>
  <c r="W18" i="18"/>
  <c r="W19" i="18"/>
  <c r="W20" i="18"/>
  <c r="W21" i="18"/>
  <c r="W22" i="18"/>
  <c r="W23" i="18"/>
  <c r="W24" i="18"/>
  <c r="W25" i="18"/>
  <c r="W26" i="18"/>
  <c r="W9" i="18"/>
  <c r="Z38" i="20" l="1"/>
  <c r="Z28" i="19" l="1"/>
  <c r="S9" i="20" l="1"/>
  <c r="O9" i="20"/>
  <c r="I9" i="20"/>
  <c r="T9" i="20" l="1"/>
  <c r="W10" i="13" l="1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9" i="13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9" i="12"/>
  <c r="R9" i="19" l="1"/>
  <c r="N9" i="19"/>
  <c r="H9" i="19"/>
  <c r="S9" i="18"/>
  <c r="O9" i="18"/>
  <c r="I9" i="18"/>
  <c r="S9" i="19" l="1"/>
  <c r="T9" i="18"/>
  <c r="T9" i="17"/>
  <c r="P9" i="17"/>
  <c r="I9" i="17"/>
  <c r="T9" i="16"/>
  <c r="P9" i="16"/>
  <c r="I9" i="16"/>
  <c r="T9" i="15"/>
  <c r="P9" i="15"/>
  <c r="I9" i="15"/>
  <c r="T9" i="14"/>
  <c r="P9" i="14"/>
  <c r="I9" i="14"/>
  <c r="T9" i="13"/>
  <c r="P9" i="13"/>
  <c r="I9" i="13"/>
  <c r="T9" i="12"/>
  <c r="P9" i="12"/>
  <c r="I9" i="12"/>
  <c r="U9" i="14" l="1"/>
  <c r="U9" i="12"/>
  <c r="U9" i="15"/>
  <c r="U9" i="13"/>
  <c r="U9" i="17"/>
  <c r="U9" i="16"/>
</calcChain>
</file>

<file path=xl/sharedStrings.xml><?xml version="1.0" encoding="utf-8"?>
<sst xmlns="http://schemas.openxmlformats.org/spreadsheetml/2006/main" count="530" uniqueCount="304">
  <si>
    <t xml:space="preserve">DAFTAR NILAI </t>
  </si>
  <si>
    <t>KKM :</t>
  </si>
  <si>
    <t>Semester :</t>
  </si>
  <si>
    <t>MAPEL :</t>
  </si>
  <si>
    <t>NO.</t>
  </si>
  <si>
    <t>NAMA</t>
  </si>
  <si>
    <t>Rata-rata</t>
  </si>
  <si>
    <t>NA</t>
  </si>
  <si>
    <t>T</t>
  </si>
  <si>
    <t>P</t>
  </si>
  <si>
    <t>Mengetahui,</t>
  </si>
  <si>
    <t>Kepala MSI 05 Sampangan</t>
  </si>
  <si>
    <t>Guru …. …………………..</t>
  </si>
  <si>
    <t>NUR ADILAH, S.Pd</t>
  </si>
  <si>
    <t>…………………………………</t>
  </si>
  <si>
    <t>NIP. -</t>
  </si>
  <si>
    <t xml:space="preserve">NIP. </t>
  </si>
  <si>
    <t>Almira Jinan Dahayu</t>
  </si>
  <si>
    <t>Annisa Hasna`</t>
  </si>
  <si>
    <t>Dita Restu Pratama</t>
  </si>
  <si>
    <t>Farid Wajdi</t>
  </si>
  <si>
    <t>Gema Hiraeky Asyarif</t>
  </si>
  <si>
    <t>Ghina Sabrina</t>
  </si>
  <si>
    <t>Hilwa Khalisah Widad Ainul Yaqin</t>
  </si>
  <si>
    <t>Jihan Ramadhani</t>
  </si>
  <si>
    <t>M. Nazrul Ubaidillah</t>
  </si>
  <si>
    <t>Mochammad Dzulfikar</t>
  </si>
  <si>
    <t>Muhammad Fadly Robby</t>
  </si>
  <si>
    <t>Muhammad Luthfi Raihan</t>
  </si>
  <si>
    <t>Muhammad Wafa` Najman</t>
  </si>
  <si>
    <t>Nabila Imaniyah</t>
  </si>
  <si>
    <t>Naila Dina Ikmala</t>
  </si>
  <si>
    <t>Naura Syifa Al Maghfiroh</t>
  </si>
  <si>
    <t>Safinatun Naja</t>
  </si>
  <si>
    <t>Zahra Aida Khorina</t>
  </si>
  <si>
    <t>Zuleika Shabuna Syafiq</t>
  </si>
  <si>
    <t xml:space="preserve">Ahmad Alif Yaksif Qolba </t>
  </si>
  <si>
    <t>Alika Al Maira</t>
  </si>
  <si>
    <t>Alisa Azahro</t>
  </si>
  <si>
    <t>Alung Alamsyah</t>
  </si>
  <si>
    <t>Andien Agustin</t>
  </si>
  <si>
    <t>Asyifa Jihan Azzahra</t>
  </si>
  <si>
    <t>Dafa Alvino</t>
  </si>
  <si>
    <t>Faaris Ashiil</t>
  </si>
  <si>
    <t>Imelda Viera Naysya</t>
  </si>
  <si>
    <t>M. Hafidz Ramadhani</t>
  </si>
  <si>
    <t xml:space="preserve">M. Rofandi </t>
  </si>
  <si>
    <t>Muhammad Rosis Najih Safaras</t>
  </si>
  <si>
    <t>Muhammad Abdurrahman Arifia</t>
  </si>
  <si>
    <t>Muhammad Arsyad Libanih</t>
  </si>
  <si>
    <t>Muhammad Kanzun Abror</t>
  </si>
  <si>
    <t>Mochammad Zidan Akmal</t>
  </si>
  <si>
    <t>Mehrunissa Latief</t>
  </si>
  <si>
    <t>Nasywa Sabila Putri Nasha</t>
  </si>
  <si>
    <t>Naufal Azmi Fadhil</t>
  </si>
  <si>
    <t>Nur Alya Nabila</t>
  </si>
  <si>
    <t>Shella Nabrisa</t>
  </si>
  <si>
    <t>Umar Shafiyyur Rahman</t>
  </si>
  <si>
    <t>Yuanita Rahma</t>
  </si>
  <si>
    <t>Ziven Raissa Bahy</t>
  </si>
  <si>
    <t>ABDUR ROSYID AL KHALIM</t>
  </si>
  <si>
    <t>ACHMAD AIDIN</t>
  </si>
  <si>
    <t>AFIKA PUTRI</t>
  </si>
  <si>
    <t>AISHWARYA PUTRI ASYA</t>
  </si>
  <si>
    <t>AKIF ACHMAD KHADZIK AISAR</t>
  </si>
  <si>
    <t>ALFIANSYAH HENDRI ALFARISY</t>
  </si>
  <si>
    <t>AUFA ATHA NAYRA</t>
  </si>
  <si>
    <t>AULIA IZZATUNNISA</t>
  </si>
  <si>
    <t>FAZIDA NAWAL 'AQILAH</t>
  </si>
  <si>
    <t>KAYYISAH AQILA ADELAIDA</t>
  </si>
  <si>
    <t>M. ISTHAFAN NABRISA</t>
  </si>
  <si>
    <t>M. LUDFI NOVIAN</t>
  </si>
  <si>
    <t>MAHIRA RAFIFATU RIFDA</t>
  </si>
  <si>
    <t>MOKHAMMAD NUR MASYHADI</t>
  </si>
  <si>
    <t>MUHAMMAD AKID ATHAYA</t>
  </si>
  <si>
    <t>MUHAMMAD DHAVIN RAIHAN</t>
  </si>
  <si>
    <t>MUHAMMAD DIVO SETIAWAN</t>
  </si>
  <si>
    <t>MUHAMMAD IZZUL MUBIN</t>
  </si>
  <si>
    <t>NUMAHAYA ADHI ARIBAH</t>
  </si>
  <si>
    <t>SYAFIRA ANITA PUTRI</t>
  </si>
  <si>
    <t>ZALFA AAQILAH SYARIF</t>
  </si>
  <si>
    <t>AMANDA ANINDYA YASMIN</t>
  </si>
  <si>
    <t>AURELIA TALITHA</t>
  </si>
  <si>
    <t>BALQIS SAFEEA ZAHRA</t>
  </si>
  <si>
    <t>CHASSINA AVIVA LEAFATRA</t>
  </si>
  <si>
    <t>DELLA DEWI YANSA</t>
  </si>
  <si>
    <t>DUSTIN WIKRA WARDANA</t>
  </si>
  <si>
    <t>EKA APRILLIA NAFISHA</t>
  </si>
  <si>
    <t>FAHIMA SANIA</t>
  </si>
  <si>
    <t>M. NOVAL MAULANA</t>
  </si>
  <si>
    <t>MOCHMAD RICO</t>
  </si>
  <si>
    <t>MOH. ZULFAN AZHAR RAYHAN</t>
  </si>
  <si>
    <t>MUHAMMAD DARY ABIYYU</t>
  </si>
  <si>
    <t>MUHAMMAD IRFAN AZIZ</t>
  </si>
  <si>
    <t>MUHAMMAD SOFIANDI</t>
  </si>
  <si>
    <t>MUHAMMAD SYARIF HIDAYATULLAH</t>
  </si>
  <si>
    <t>MUHAMMAD ZAKY PRATAMA</t>
  </si>
  <si>
    <t>NAILA DWI RAMADHANI</t>
  </si>
  <si>
    <t>RAKA ARYAMA ADIPRAYA</t>
  </si>
  <si>
    <t>YUMNA NUR ASHILAH</t>
  </si>
  <si>
    <t>YUSUF ALFI AKHSAN</t>
  </si>
  <si>
    <t>NAURA TALITA AZZAHRA</t>
  </si>
  <si>
    <t>KAISYA AMIRA ZULFA</t>
  </si>
  <si>
    <t>VANIA PUTRI ARMELIA</t>
  </si>
  <si>
    <t>M. IRSYADUL IBAD</t>
  </si>
  <si>
    <t>PAS</t>
  </si>
  <si>
    <t>PTS</t>
  </si>
  <si>
    <t>ALIYA'A BATRISYA ARDHANI</t>
  </si>
  <si>
    <t>BILQIS KHUMAIRAH</t>
  </si>
  <si>
    <t>MOCH  AKMAL ARDHIANSYAH</t>
  </si>
  <si>
    <t>MUHAMMAD AZMII NAAFILAN</t>
  </si>
  <si>
    <t>MUHAMMAD FAHMI AMAR</t>
  </si>
  <si>
    <t>MUHAMMAD FAIQ</t>
  </si>
  <si>
    <t>NOVI SURYANI</t>
  </si>
  <si>
    <t>RIKZA HABIBI MUHAMMAD</t>
  </si>
  <si>
    <t>SYBIL MAISARAH QAIREEN AZZALEA</t>
  </si>
  <si>
    <t>new</t>
  </si>
  <si>
    <t>KELAS : 6B</t>
  </si>
  <si>
    <t>KELAS : 6A</t>
  </si>
  <si>
    <t>a</t>
  </si>
  <si>
    <t>DANIAL BANYU CAKRAWANGSA</t>
  </si>
  <si>
    <t>ABDILLAH IBRAHIM</t>
  </si>
  <si>
    <t>ACHMAD ABBAS</t>
  </si>
  <si>
    <t>ALESHA NAHDA RAFANDA</t>
  </si>
  <si>
    <t>ATHIRA ASHADIYA KAUTSAR</t>
  </si>
  <si>
    <t>AYUNDIA PUTRI ASYA</t>
  </si>
  <si>
    <t>AZ ZAKIYATUL FAKHIROH LIBANIH</t>
  </si>
  <si>
    <t>AZZAM PUTRA AZIZ</t>
  </si>
  <si>
    <t>DIMAS ARMAN HAMZARI</t>
  </si>
  <si>
    <t>FAHMI IHSAN ROSYID</t>
  </si>
  <si>
    <t>FARRA SHAKILA PUTRI LUNA</t>
  </si>
  <si>
    <t>FAWWAZ IMANUL HAQ</t>
  </si>
  <si>
    <t>JAVARO AKBAR PAHLEVI</t>
  </si>
  <si>
    <t>M. ASYHADI ASSHIDIQI</t>
  </si>
  <si>
    <t>M. LABIB MUSTAFID</t>
  </si>
  <si>
    <t>M. SUBKI ABDILLAH</t>
  </si>
  <si>
    <t>MUHAMAD RIFKI ZEN</t>
  </si>
  <si>
    <t>MUHAMMAD CHAIRUL RASYA</t>
  </si>
  <si>
    <t>NAURA HASNA ARSYFA</t>
  </si>
  <si>
    <t>NILNA NIVIESA ADIBAH</t>
  </si>
  <si>
    <t>NUR KHASANAH</t>
  </si>
  <si>
    <t>SALMA HAYFA</t>
  </si>
  <si>
    <t>SAYYIDINA AKASAH ERSANDA</t>
  </si>
  <si>
    <t>SYIFA NUR FUAIDA</t>
  </si>
  <si>
    <t>ZAHRA AMALIA</t>
  </si>
  <si>
    <t>M. MUTAWAKIL ALA RAHMAN</t>
  </si>
  <si>
    <t>KELAS : 2</t>
  </si>
  <si>
    <t>KELAS : 1 B</t>
  </si>
  <si>
    <t>AISYA NEYLA KAREEMA</t>
  </si>
  <si>
    <t>AZKA AZFAR ROBBANI</t>
  </si>
  <si>
    <t>BALQIS KHANSA ALYA</t>
  </si>
  <si>
    <t>CHOLIFATUL SEPTIANI PUTRI</t>
  </si>
  <si>
    <t>HAURA ARIFAH</t>
  </si>
  <si>
    <t>INSYIRA ACHMAD</t>
  </si>
  <si>
    <t>KAYSA ARRUMI</t>
  </si>
  <si>
    <t>KHAIRINA ARSYILA IRAWAN</t>
  </si>
  <si>
    <t>MOH. HAFIDZ AKMAL AUFAR</t>
  </si>
  <si>
    <t>MUHAMMAD AQIL AL FARIZQI</t>
  </si>
  <si>
    <t xml:space="preserve">MUHAMMAD ARFAN ARTANABIL </t>
  </si>
  <si>
    <t>MUHAMMAD ROBERT SYARIF</t>
  </si>
  <si>
    <t>MUHAMMAD YUSUF ASYROF</t>
  </si>
  <si>
    <t>MUHAMMAD ZHAFRAN AQILA</t>
  </si>
  <si>
    <t>MUKHAMMAD KHOIRUL ANAAM</t>
  </si>
  <si>
    <t>NADINE CAHAYA MURTI</t>
  </si>
  <si>
    <t>KELAS : 1 A</t>
  </si>
  <si>
    <t>AFDAL HENDRIAWAN</t>
  </si>
  <si>
    <t>AKBAR CAESAR NURDAFFA</t>
  </si>
  <si>
    <t>ALESHA HASNA KAMILA</t>
  </si>
  <si>
    <t>ANANDYA DIAN ALEEVA</t>
  </si>
  <si>
    <t>ARSYA TUBAGUS ROMALI</t>
  </si>
  <si>
    <t xml:space="preserve">HANA AISH SALMA </t>
  </si>
  <si>
    <t>INARA ALYA DEWINA</t>
  </si>
  <si>
    <t>KAIIVAN RADHITYA</t>
  </si>
  <si>
    <t>M. ARKA SANJAYA</t>
  </si>
  <si>
    <t xml:space="preserve">M. ZAID AGIL </t>
  </si>
  <si>
    <t>MARITSA HASNA KAMILA</t>
  </si>
  <si>
    <t>MOHAMMAD BADRID DUJA</t>
  </si>
  <si>
    <t>MOHAMMAD KEANU ALFATH</t>
  </si>
  <si>
    <t>MUHAMMAD LUKMAN ROMADHON</t>
  </si>
  <si>
    <t>NAVISHA SHANUM</t>
  </si>
  <si>
    <t>NISSA NEYLATUL MUNA</t>
  </si>
  <si>
    <t>SALAAMAH</t>
  </si>
  <si>
    <t xml:space="preserve">SALWA NASYA AZZAHRA </t>
  </si>
  <si>
    <t>MUHAMMAD ABDUL FATAH</t>
  </si>
  <si>
    <t>AKIFA NAILA</t>
  </si>
  <si>
    <t>AL GHOUTS SOMADANI</t>
  </si>
  <si>
    <t>ATIKA ZAHRA LATIFAH</t>
  </si>
  <si>
    <t>BERLIANA SYAKIRA</t>
  </si>
  <si>
    <t>FAJRA NADA NADIFAH</t>
  </si>
  <si>
    <t>FAUZIA SAFA</t>
  </si>
  <si>
    <t>HAFIDZ RAFIE RABBANI</t>
  </si>
  <si>
    <t>ILMA KHOIRINA</t>
  </si>
  <si>
    <t>KHOIRUSSALWA</t>
  </si>
  <si>
    <t>MIKAILA KINARA</t>
  </si>
  <si>
    <t>MUCHAMAD KEVIN ALVIAN</t>
  </si>
  <si>
    <t>MUHAMMAD ABBAD NAILUN NABHAN</t>
  </si>
  <si>
    <t>NADA TAVISHA RACHMAN</t>
  </si>
  <si>
    <t>NADHIFA ALYA FATINAH</t>
  </si>
  <si>
    <t>AKIFA SASIKIRANA ALMAS</t>
  </si>
  <si>
    <t>GATHBIYYA FAYZA KAFA</t>
  </si>
  <si>
    <t>MUHAMMAD AHSIN KHULUQI</t>
  </si>
  <si>
    <t>MUHAMMAD ARSYIL RAHMAN</t>
  </si>
  <si>
    <t>MUHAMMAD DIRGANTARA ARIENDRA</t>
  </si>
  <si>
    <t>MUHAMMAD ZAKI ABBAS</t>
  </si>
  <si>
    <t>MUHAMMAD ZULFAN AZHAR RAIHAN</t>
  </si>
  <si>
    <t>NISRINA DINI AHMADA</t>
  </si>
  <si>
    <t>NISRINA NAZHIFA</t>
  </si>
  <si>
    <t>NOVAN FARIQ ELKHIKAM</t>
  </si>
  <si>
    <t>NURIL KARIMA</t>
  </si>
  <si>
    <t>RAHMA KAMILA</t>
  </si>
  <si>
    <t>SIRLY AMRY</t>
  </si>
  <si>
    <t>TSANIA PUTRI</t>
  </si>
  <si>
    <t>ZAHRA AR RIMBI</t>
  </si>
  <si>
    <t>ZAHRINI PUTRI NURIZA</t>
  </si>
  <si>
    <t>REYHAN ALFARIZI</t>
  </si>
  <si>
    <t>AGNY RAEESA NABILA</t>
  </si>
  <si>
    <t>Guru Mapel</t>
  </si>
  <si>
    <t>MUHAMMAD  NAUFAL  AFKAR</t>
  </si>
  <si>
    <t>AFANIN ALAYA HUWAIDA</t>
  </si>
  <si>
    <t>SHAFIRA AZZAHRA</t>
  </si>
  <si>
    <t>M. ALFAN SAID RAMADHAN</t>
  </si>
  <si>
    <t>NILNA NAVIESA ADIBAH</t>
  </si>
  <si>
    <t>KELAS : 6 A</t>
  </si>
  <si>
    <t>KELAS : 4 B</t>
  </si>
  <si>
    <t>ADZKADINA HASNA LANIKA</t>
  </si>
  <si>
    <t>AFNAN ATMA PURNAMA</t>
  </si>
  <si>
    <t>AISYAH AFYAS WIBOWO</t>
  </si>
  <si>
    <t>ALDO ALVARO</t>
  </si>
  <si>
    <t>ALZAM FAIZ ARTANABIL</t>
  </si>
  <si>
    <t>AMANDA RAFANIA ZHAFIRA</t>
  </si>
  <si>
    <t>ANTATA RISKIANA MUKTI</t>
  </si>
  <si>
    <t>ARUMI SEPTIANINGSIH</t>
  </si>
  <si>
    <t>MIKAYLA ANNORA AL-KAHFI</t>
  </si>
  <si>
    <t>MUHAMAD ARYA AGUNG</t>
  </si>
  <si>
    <t>MUHAMMAD AL FATIH</t>
  </si>
  <si>
    <t>MUHAMMAD ARFAN SIRHAN</t>
  </si>
  <si>
    <t>MUHAMMAD GIBRAN ARSHAKA KEENANDRA</t>
  </si>
  <si>
    <t>MUHAMMAD MUQORROBIN</t>
  </si>
  <si>
    <t>MUHAMMAD ZAFRAN RIZKYANTO</t>
  </si>
  <si>
    <t>MUHAMMAD ZAID IBRAHIM</t>
  </si>
  <si>
    <t>RAEYYA PUTRI FIRDAUS</t>
  </si>
  <si>
    <t>RIKA AKANA HARUKA</t>
  </si>
  <si>
    <t>ROFIFATUR RIFDA</t>
  </si>
  <si>
    <t xml:space="preserve">SALMA MAJID </t>
  </si>
  <si>
    <t>SHAREEVA SILMA NAYRA</t>
  </si>
  <si>
    <t>SHEZA QISYA HUSNA</t>
  </si>
  <si>
    <t xml:space="preserve">ZADA RIZQIYANA </t>
  </si>
  <si>
    <t xml:space="preserve">ZULLAH ABIDATUL AZKIYA </t>
  </si>
  <si>
    <t>ADINDA QURROTA A'YUN</t>
  </si>
  <si>
    <t>ADIVA KEISHA ANINDITA</t>
  </si>
  <si>
    <t>AINA TALITA FITRI</t>
  </si>
  <si>
    <t>ALEEVA DIYANITA NURIL KAMILAH</t>
  </si>
  <si>
    <t>AMIRA ADEEVA PUTRI</t>
  </si>
  <si>
    <t>AYRA ZOYA HENDRIANI</t>
  </si>
  <si>
    <t>EMIR SALMAN EL FATIH</t>
  </si>
  <si>
    <t>KEYZA ISMY SYAFA'AH</t>
  </si>
  <si>
    <t>MAZIDA MAHESWARI</t>
  </si>
  <si>
    <t>MIKAYLA NAURA PUTRI</t>
  </si>
  <si>
    <t>MOH. ZIDNA ILMAN NAFI'A</t>
  </si>
  <si>
    <t>MUHAMMAD AFTA HAUFANHAZZA</t>
  </si>
  <si>
    <t xml:space="preserve">MUHAMMAD ARZIIQNAL ATHOYA </t>
  </si>
  <si>
    <t>MUHAMMAD AZZAM HAFIDZ</t>
  </si>
  <si>
    <t>MUHAMMAD HAIDAR ALI</t>
  </si>
  <si>
    <t>MUHAMMAD HILMI IBAD</t>
  </si>
  <si>
    <t>MUHAMMAD NAFIS HABIBILLAH</t>
  </si>
  <si>
    <t>MUHAMMAD RADITHYA</t>
  </si>
  <si>
    <t>MUHAMMAD ROGHIB MUQTADA</t>
  </si>
  <si>
    <t>NAJWA 'AFIFAH</t>
  </si>
  <si>
    <t xml:space="preserve">NISWA ALEEFA </t>
  </si>
  <si>
    <t>SUCI MAHARANI</t>
  </si>
  <si>
    <t>SYAUQI DYANDRA SYARIF</t>
  </si>
  <si>
    <t>TANIA CHAMI NADIRA</t>
  </si>
  <si>
    <t>ATIQAH ALYA ASHARI</t>
  </si>
  <si>
    <t>NADINE AZZAHRA</t>
  </si>
  <si>
    <t>SEKAR AYU LESTARI</t>
  </si>
  <si>
    <t>KELAS : 3</t>
  </si>
  <si>
    <t>KELAS : 4 A</t>
  </si>
  <si>
    <t>ABIDA MAULA RAHMA</t>
  </si>
  <si>
    <t>ADHYASTA LUTFAN  AHZA DANISH</t>
  </si>
  <si>
    <t>HUSNI MUBAROK</t>
  </si>
  <si>
    <t>M. RAFFA AZKA HYLMI</t>
  </si>
  <si>
    <t>MUHAMMAD ABDUROHIM</t>
  </si>
  <si>
    <t>SYARIFAH NAMILA RAMADHANI</t>
  </si>
  <si>
    <t>MUHAMMAD FARIS MAULANA</t>
  </si>
  <si>
    <t>ZAHRA SOFIANA</t>
  </si>
  <si>
    <t>KELAS : 5</t>
  </si>
  <si>
    <t>ADZKIA AZZAHRA YASMIN</t>
  </si>
  <si>
    <t>ALENA ARSYFA SALSABILA</t>
  </si>
  <si>
    <t>ARIMBI KANZA RAMADHANI</t>
  </si>
  <si>
    <t>IFAT ASSYARIF</t>
  </si>
  <si>
    <t>M. ALVIN ZIDNA FAQIH</t>
  </si>
  <si>
    <t>MOCH. HUMAM ZADA</t>
  </si>
  <si>
    <t>MOCHAMAD HABIBI MAULANA LATIF</t>
  </si>
  <si>
    <t>MOCHAMMAD CHAFIDZ FADHIL</t>
  </si>
  <si>
    <t>MUCHAMMAD ABI DZAR AL GHIFARI</t>
  </si>
  <si>
    <t>MUHAMMAD ABSYAR AUFAL MAROM</t>
  </si>
  <si>
    <t>MUHAMMAD FAISHOL</t>
  </si>
  <si>
    <t>MUHAMMAD FAQIH ARIFIA</t>
  </si>
  <si>
    <t>MUHAMMAD HAFIDZ RAMDHANI</t>
  </si>
  <si>
    <t>MUKHAMMAD BAGUS RIYADI</t>
  </si>
  <si>
    <t>MOH. ABIDZAR ALFAKHREZA</t>
  </si>
  <si>
    <t>MOH. FARID ALFAKHREZI</t>
  </si>
  <si>
    <t>MUHAMAD BAGAS HANAFI</t>
  </si>
  <si>
    <t>KELAS : 6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</si>
</sst>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u/>
      <sz val="11"/>
      <name val="Arial"/>
      <family val="2"/>
    </font>
    <font>
      <sz val="12"/>
      <color theme="1"/>
      <name val="Cambria"/>
      <family val="1"/>
      <scheme val="major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name val="Tahoma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mbria"/>
      <family val="1"/>
    </font>
    <font>
      <sz val="12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2" borderId="1" xfId="0" applyFont="1" applyFill="1" applyBorder="1"/>
    <xf numFmtId="0" fontId="5" fillId="2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2" fillId="0" borderId="7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vertical="center"/>
    </xf>
    <xf numFmtId="0" fontId="8" fillId="2" borderId="1" xfId="0" applyFont="1" applyFill="1" applyBorder="1" applyAlignment="1" applyProtection="1">
      <alignment horizontal="left" vertical="center" shrinkToFit="1"/>
      <protection locked="0"/>
    </xf>
    <xf numFmtId="0" fontId="8" fillId="2" borderId="1" xfId="0" applyFont="1" applyFill="1" applyBorder="1" applyAlignment="1" applyProtection="1">
      <alignment vertical="center" shrinkToFit="1"/>
      <protection locked="0"/>
    </xf>
    <xf numFmtId="0" fontId="3" fillId="2" borderId="1" xfId="0" applyFont="1" applyFill="1" applyBorder="1" applyAlignment="1" applyProtection="1">
      <alignment horizontal="left" vertical="center" shrinkToFit="1"/>
      <protection locked="0"/>
    </xf>
    <xf numFmtId="0" fontId="3" fillId="2" borderId="1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3" fillId="2" borderId="0" xfId="0" applyFont="1" applyFill="1" applyAlignment="1">
      <alignment vertical="center" shrinkToFit="1"/>
    </xf>
    <xf numFmtId="0" fontId="3" fillId="2" borderId="1" xfId="0" applyFont="1" applyFill="1" applyBorder="1" applyAlignment="1" applyProtection="1">
      <alignment vertical="center" shrinkToFit="1"/>
      <protection locked="0"/>
    </xf>
    <xf numFmtId="0" fontId="10" fillId="2" borderId="1" xfId="0" applyFont="1" applyFill="1" applyBorder="1" applyAlignment="1">
      <alignment vertical="center" shrinkToFit="1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11" xfId="0" applyFont="1" applyFill="1" applyBorder="1" applyAlignment="1" applyProtection="1">
      <alignment vertical="center" shrinkToFit="1"/>
      <protection locked="0"/>
    </xf>
    <xf numFmtId="0" fontId="8" fillId="2" borderId="11" xfId="0" applyFont="1" applyFill="1" applyBorder="1" applyAlignment="1" applyProtection="1">
      <alignment horizontal="left" vertical="center" shrinkToFit="1"/>
      <protection locked="0"/>
    </xf>
    <xf numFmtId="0" fontId="8" fillId="2" borderId="11" xfId="0" applyFont="1" applyFill="1" applyBorder="1" applyAlignment="1" applyProtection="1">
      <alignment vertical="center" shrinkToFit="1"/>
      <protection locked="0"/>
    </xf>
    <xf numFmtId="0" fontId="10" fillId="2" borderId="11" xfId="0" applyFont="1" applyFill="1" applyBorder="1" applyAlignment="1">
      <alignment vertical="center" shrinkToFit="1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>
      <alignment vertical="center" shrinkToFit="1"/>
    </xf>
    <xf numFmtId="0" fontId="11" fillId="2" borderId="11" xfId="0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>
      <alignment vertical="center" shrinkToFit="1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2" fillId="0" borderId="10" xfId="0" applyFont="1" applyBorder="1"/>
    <xf numFmtId="0" fontId="8" fillId="0" borderId="0" xfId="0" applyFont="1" applyAlignment="1" applyProtection="1">
      <alignment horizontal="left" vertical="center"/>
      <protection locked="0"/>
    </xf>
    <xf numFmtId="0" fontId="8" fillId="0" borderId="10" xfId="0" applyFont="1" applyBorder="1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0" fillId="0" borderId="12" xfId="0" applyBorder="1" applyAlignment="1">
      <alignment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shrinkToFit="1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49" fontId="13" fillId="2" borderId="10" xfId="0" applyNumberFormat="1" applyFont="1" applyFill="1" applyBorder="1" applyAlignment="1">
      <alignment vertical="center" shrinkToFit="1"/>
    </xf>
    <xf numFmtId="49" fontId="13" fillId="2" borderId="1" xfId="0" applyNumberFormat="1" applyFont="1" applyFill="1" applyBorder="1" applyAlignment="1">
      <alignment vertical="center" shrinkToFit="1"/>
    </xf>
    <xf numFmtId="49" fontId="13" fillId="0" borderId="1" xfId="0" applyNumberFormat="1" applyFont="1" applyBorder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0" fontId="14" fillId="2" borderId="1" xfId="0" applyFont="1" applyFill="1" applyBorder="1" applyAlignment="1" applyProtection="1">
      <alignment horizontal="left" vertical="center" shrinkToFit="1"/>
      <protection locked="0"/>
    </xf>
    <xf numFmtId="49" fontId="0" fillId="0" borderId="12" xfId="0" applyNumberFormat="1" applyBorder="1" applyAlignment="1" applyProtection="1">
      <alignment vertical="center" shrinkToFit="1"/>
      <protection locked="0"/>
    </xf>
    <xf numFmtId="49" fontId="0" fillId="0" borderId="13" xfId="0" applyNumberFormat="1" applyBorder="1" applyAlignment="1" applyProtection="1">
      <alignment vertical="center" shrinkToFit="1"/>
      <protection locked="0"/>
    </xf>
    <xf numFmtId="49" fontId="0" fillId="0" borderId="1" xfId="0" applyNumberFormat="1" applyBorder="1" applyAlignment="1" applyProtection="1">
      <alignment vertical="center" shrinkToFit="1"/>
      <protection locked="0"/>
    </xf>
    <xf numFmtId="49" fontId="0" fillId="0" borderId="0" xfId="0" applyNumberFormat="1" applyAlignment="1" applyProtection="1">
      <alignment vertical="center" shrinkToFit="1"/>
      <protection locked="0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2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1D1B-3C4C-4E7B-A454-A190F663274E}">
  <dimension ref="A1:Z178"/>
  <sheetViews>
    <sheetView zoomScaleNormal="100" workbookViewId="0">
      <selection activeCell="I27" sqref="I27"/>
    </sheetView>
  </sheetViews>
  <sheetFormatPr defaultRowHeight="14.25" x14ac:dyDescent="0.2"/>
  <cols>
    <col min="1" max="1" width="3.85546875" style="1" customWidth="1"/>
    <col min="2" max="2" width="26.7109375" style="1" bestFit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5.28515625" style="1" customWidth="1"/>
    <col min="16" max="18" width="4.28515625" style="1" customWidth="1"/>
    <col min="19" max="20" width="5.7109375" style="1" customWidth="1"/>
    <col min="21" max="21" width="12.5703125" style="1" bestFit="1" customWidth="1"/>
    <col min="22" max="16384" width="9.140625" style="1"/>
  </cols>
  <sheetData>
    <row r="1" spans="1:23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4" spans="1:23" x14ac:dyDescent="0.2">
      <c r="A4" s="1" t="s">
        <v>164</v>
      </c>
      <c r="C4" s="1" t="s">
        <v>1</v>
      </c>
      <c r="H4" s="1" t="s">
        <v>2</v>
      </c>
      <c r="N4" s="1" t="s">
        <v>3</v>
      </c>
    </row>
    <row r="6" spans="1:23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60" t="s">
        <v>6</v>
      </c>
      <c r="P6" s="71" t="s">
        <v>106</v>
      </c>
      <c r="Q6" s="66" t="s">
        <v>105</v>
      </c>
      <c r="R6" s="66"/>
      <c r="S6" s="60" t="s">
        <v>6</v>
      </c>
      <c r="T6" s="60" t="s">
        <v>7</v>
      </c>
    </row>
    <row r="7" spans="1:23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61"/>
      <c r="P7" s="72"/>
      <c r="Q7" s="63" t="s">
        <v>8</v>
      </c>
      <c r="R7" s="63" t="s">
        <v>9</v>
      </c>
      <c r="S7" s="61"/>
      <c r="T7" s="61"/>
    </row>
    <row r="8" spans="1:23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62"/>
      <c r="P8" s="73"/>
      <c r="Q8" s="63"/>
      <c r="R8" s="63"/>
      <c r="S8" s="62"/>
      <c r="T8" s="62"/>
    </row>
    <row r="9" spans="1:23" ht="20.100000000000001" customHeight="1" x14ac:dyDescent="0.25">
      <c r="A9" s="23">
        <v>1</v>
      </c>
      <c r="B9" s="49" t="s">
        <v>224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4">
        <f>AVERAGE(J9:N9)</f>
        <v>70</v>
      </c>
      <c r="P9" s="3">
        <v>70</v>
      </c>
      <c r="Q9" s="3">
        <v>80</v>
      </c>
      <c r="R9" s="3"/>
      <c r="S9" s="4">
        <f>AVERAGE((Q9:R9))</f>
        <v>80</v>
      </c>
      <c r="T9" s="4">
        <f>(I9+O9+P9+S9)/4</f>
        <v>72.5</v>
      </c>
      <c r="W9" s="1" t="str">
        <f>UPPER(B9)</f>
        <v>ADZKADINA HASNA LANIKA</v>
      </c>
    </row>
    <row r="10" spans="1:23" ht="20.100000000000001" customHeight="1" x14ac:dyDescent="0.25">
      <c r="A10" s="23">
        <v>2</v>
      </c>
      <c r="B10" s="50" t="s">
        <v>225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4"/>
      <c r="T10" s="4"/>
      <c r="W10" s="1" t="str">
        <f t="shared" ref="W10:W27" si="0">UPPER(B10)</f>
        <v>AFNAN ATMA PURNAMA</v>
      </c>
    </row>
    <row r="11" spans="1:23" ht="20.100000000000001" customHeight="1" x14ac:dyDescent="0.25">
      <c r="A11" s="23">
        <v>3</v>
      </c>
      <c r="B11" s="50" t="s">
        <v>226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4"/>
      <c r="P11" s="3"/>
      <c r="Q11" s="3"/>
      <c r="R11" s="3"/>
      <c r="S11" s="4"/>
      <c r="T11" s="4"/>
      <c r="W11" s="1" t="str">
        <f t="shared" si="0"/>
        <v>AISYAH AFYAS WIBOWO</v>
      </c>
    </row>
    <row r="12" spans="1:23" ht="20.100000000000001" customHeight="1" x14ac:dyDescent="0.25">
      <c r="A12" s="23">
        <v>4</v>
      </c>
      <c r="B12" s="50" t="s">
        <v>227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4"/>
      <c r="T12" s="4"/>
      <c r="W12" s="1" t="str">
        <f t="shared" si="0"/>
        <v>ALDO ALVARO</v>
      </c>
    </row>
    <row r="13" spans="1:23" ht="20.100000000000001" customHeight="1" x14ac:dyDescent="0.25">
      <c r="A13" s="23">
        <v>5</v>
      </c>
      <c r="B13" s="50" t="s">
        <v>228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4"/>
      <c r="T13" s="4"/>
      <c r="W13" s="1" t="str">
        <f t="shared" si="0"/>
        <v>ALZAM FAIZ ARTANABIL</v>
      </c>
    </row>
    <row r="14" spans="1:23" ht="20.100000000000001" customHeight="1" x14ac:dyDescent="0.25">
      <c r="A14" s="23">
        <v>6</v>
      </c>
      <c r="B14" s="50" t="s">
        <v>229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4"/>
      <c r="P14" s="3"/>
      <c r="Q14" s="3"/>
      <c r="R14" s="3"/>
      <c r="S14" s="4"/>
      <c r="T14" s="4"/>
      <c r="W14" s="1" t="str">
        <f t="shared" si="0"/>
        <v>AMANDA RAFANIA ZHAFIRA</v>
      </c>
    </row>
    <row r="15" spans="1:23" ht="20.100000000000001" customHeight="1" x14ac:dyDescent="0.25">
      <c r="A15" s="23">
        <v>7</v>
      </c>
      <c r="B15" s="50" t="s">
        <v>230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4"/>
      <c r="T15" s="4"/>
      <c r="W15" s="1" t="str">
        <f t="shared" si="0"/>
        <v>ANTATA RISKIANA MUKTI</v>
      </c>
    </row>
    <row r="16" spans="1:23" ht="20.100000000000001" customHeight="1" x14ac:dyDescent="0.25">
      <c r="A16" s="23">
        <v>8</v>
      </c>
      <c r="B16" s="50" t="s">
        <v>231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4"/>
      <c r="T16" s="4"/>
      <c r="W16" s="1" t="str">
        <f t="shared" si="0"/>
        <v>ARUMI SEPTIANINGSIH</v>
      </c>
    </row>
    <row r="17" spans="1:23" ht="20.100000000000001" customHeight="1" x14ac:dyDescent="0.25">
      <c r="A17" s="23">
        <v>9</v>
      </c>
      <c r="B17" s="51" t="s">
        <v>232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4"/>
      <c r="P17" s="3"/>
      <c r="Q17" s="3"/>
      <c r="R17" s="3"/>
      <c r="S17" s="4"/>
      <c r="T17" s="4"/>
      <c r="W17" s="1" t="str">
        <f t="shared" si="0"/>
        <v>MIKAYLA ANNORA AL-KAHFI</v>
      </c>
    </row>
    <row r="18" spans="1:23" ht="20.100000000000001" customHeight="1" x14ac:dyDescent="0.25">
      <c r="A18" s="23">
        <v>10</v>
      </c>
      <c r="B18" s="50" t="s">
        <v>233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4"/>
      <c r="T18" s="4"/>
      <c r="W18" s="1" t="str">
        <f t="shared" si="0"/>
        <v>MUHAMAD ARYA AGUNG</v>
      </c>
    </row>
    <row r="19" spans="1:23" ht="20.100000000000001" customHeight="1" x14ac:dyDescent="0.25">
      <c r="A19" s="23">
        <v>11</v>
      </c>
      <c r="B19" s="50" t="s">
        <v>234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4"/>
      <c r="T19" s="4"/>
      <c r="W19" s="1" t="str">
        <f t="shared" si="0"/>
        <v>MUHAMMAD AL FATIH</v>
      </c>
    </row>
    <row r="20" spans="1:23" ht="20.100000000000001" customHeight="1" x14ac:dyDescent="0.25">
      <c r="A20" s="23">
        <v>12</v>
      </c>
      <c r="B20" s="50" t="s">
        <v>235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4"/>
      <c r="P20" s="3"/>
      <c r="Q20" s="3"/>
      <c r="R20" s="3"/>
      <c r="S20" s="4"/>
      <c r="T20" s="4"/>
      <c r="W20" s="1" t="str">
        <f t="shared" si="0"/>
        <v>MUHAMMAD ARFAN SIRHAN</v>
      </c>
    </row>
    <row r="21" spans="1:23" ht="20.100000000000001" customHeight="1" x14ac:dyDescent="0.25">
      <c r="A21" s="23">
        <v>13</v>
      </c>
      <c r="B21" s="50" t="s">
        <v>236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4"/>
      <c r="T21" s="4"/>
      <c r="W21" s="1" t="str">
        <f t="shared" si="0"/>
        <v>MUHAMMAD GIBRAN ARSHAKA KEENANDRA</v>
      </c>
    </row>
    <row r="22" spans="1:23" ht="20.100000000000001" customHeight="1" x14ac:dyDescent="0.25">
      <c r="A22" s="23">
        <v>14</v>
      </c>
      <c r="B22" s="50" t="s">
        <v>237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4"/>
      <c r="T22" s="4"/>
      <c r="W22" s="1" t="str">
        <f t="shared" si="0"/>
        <v>MUHAMMAD MUQORROBIN</v>
      </c>
    </row>
    <row r="23" spans="1:23" ht="20.100000000000001" customHeight="1" x14ac:dyDescent="0.25">
      <c r="A23" s="23">
        <v>15</v>
      </c>
      <c r="B23" s="50" t="s">
        <v>238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W23" s="1" t="str">
        <f t="shared" si="0"/>
        <v>MUHAMMAD ZAFRAN RIZKYANTO</v>
      </c>
    </row>
    <row r="24" spans="1:23" ht="20.100000000000001" customHeight="1" x14ac:dyDescent="0.25">
      <c r="A24" s="23">
        <v>16</v>
      </c>
      <c r="B24" s="50" t="s">
        <v>239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W24" s="1" t="str">
        <f t="shared" si="0"/>
        <v>MUHAMMAD ZAID IBRAHIM</v>
      </c>
    </row>
    <row r="25" spans="1:23" ht="20.100000000000001" customHeight="1" x14ac:dyDescent="0.25">
      <c r="A25" s="23">
        <v>17</v>
      </c>
      <c r="B25" s="51" t="s">
        <v>240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W25" s="1" t="str">
        <f t="shared" si="0"/>
        <v>RAEYYA PUTRI FIRDAUS</v>
      </c>
    </row>
    <row r="26" spans="1:23" ht="20.100000000000001" customHeight="1" x14ac:dyDescent="0.25">
      <c r="A26" s="23">
        <v>18</v>
      </c>
      <c r="B26" s="50" t="s">
        <v>241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W26" s="1" t="str">
        <f t="shared" si="0"/>
        <v>RIKA AKANA HARUKA</v>
      </c>
    </row>
    <row r="27" spans="1:23" ht="20.100000000000001" customHeight="1" x14ac:dyDescent="0.25">
      <c r="A27" s="23">
        <v>19</v>
      </c>
      <c r="B27" s="50" t="s">
        <v>242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W27" s="1" t="str">
        <f t="shared" si="0"/>
        <v>ROFIFATUR RIFDA</v>
      </c>
    </row>
    <row r="28" spans="1:23" ht="20.100000000000001" customHeight="1" x14ac:dyDescent="0.25">
      <c r="A28" s="23">
        <v>20</v>
      </c>
      <c r="B28" s="50" t="s">
        <v>243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</row>
    <row r="29" spans="1:23" ht="20.100000000000001" customHeight="1" x14ac:dyDescent="0.25">
      <c r="A29" s="23">
        <v>21</v>
      </c>
      <c r="B29" s="50" t="s">
        <v>244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</row>
    <row r="30" spans="1:23" ht="20.100000000000001" customHeight="1" x14ac:dyDescent="0.25">
      <c r="A30" s="23">
        <v>22</v>
      </c>
      <c r="B30" s="50" t="s">
        <v>245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</row>
    <row r="31" spans="1:23" ht="20.100000000000001" customHeight="1" x14ac:dyDescent="0.2">
      <c r="A31" s="23">
        <v>23</v>
      </c>
      <c r="B31" s="50" t="s">
        <v>246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3" ht="20.100000000000001" customHeight="1" x14ac:dyDescent="0.2">
      <c r="A32" s="23">
        <v>24</v>
      </c>
      <c r="B32" s="50" t="s">
        <v>247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6" ht="20.100000000000001" customHeight="1" x14ac:dyDescent="0.2">
      <c r="A33" s="23"/>
      <c r="B33" s="43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6" ht="20.100000000000001" customHeight="1" x14ac:dyDescent="0.2">
      <c r="A34" s="23"/>
      <c r="B34" s="4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V34" s="1" t="s">
        <v>9</v>
      </c>
      <c r="W34" s="1">
        <f>COUNTIF(C9:C34,"P")</f>
        <v>0</v>
      </c>
    </row>
    <row r="35" spans="1:26" ht="20.100000000000001" customHeight="1" x14ac:dyDescent="0.2">
      <c r="A35" s="23"/>
      <c r="B35" s="4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6" ht="14.25" customHeight="1" x14ac:dyDescent="0.2">
      <c r="A36" s="6"/>
      <c r="B36" s="7"/>
    </row>
    <row r="37" spans="1:26" x14ac:dyDescent="0.2">
      <c r="B37" s="1" t="s">
        <v>10</v>
      </c>
      <c r="Z37" s="1" t="str">
        <f>UPPER(B35)</f>
        <v/>
      </c>
    </row>
    <row r="38" spans="1:26" x14ac:dyDescent="0.2">
      <c r="B38" s="1" t="s">
        <v>11</v>
      </c>
      <c r="O38" s="64"/>
      <c r="P38" s="64"/>
      <c r="Q38" s="64"/>
      <c r="R38" s="64"/>
      <c r="S38" s="64"/>
    </row>
    <row r="43" spans="1:26" x14ac:dyDescent="0.2">
      <c r="B43" s="8" t="s">
        <v>13</v>
      </c>
      <c r="O43" s="9"/>
      <c r="P43" s="9"/>
      <c r="Q43" s="9"/>
      <c r="R43" s="9"/>
      <c r="S43" s="9"/>
    </row>
    <row r="44" spans="1:26" x14ac:dyDescent="0.2">
      <c r="B44" s="1" t="s">
        <v>15</v>
      </c>
    </row>
    <row r="71" spans="1:20" ht="1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6" spans="1:20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11"/>
      <c r="Q76" s="6"/>
      <c r="R76" s="6"/>
      <c r="S76" s="6"/>
      <c r="T76" s="6"/>
    </row>
    <row r="77" spans="1:20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11"/>
      <c r="Q77" s="6"/>
      <c r="R77" s="6"/>
      <c r="S77" s="6"/>
      <c r="T77" s="6"/>
    </row>
    <row r="78" spans="1:20" x14ac:dyDescent="0.2">
      <c r="A78" s="6"/>
      <c r="B78" s="6"/>
      <c r="C78" s="6"/>
      <c r="D78" s="6"/>
      <c r="E78" s="6"/>
      <c r="F78" s="6"/>
      <c r="G78" s="24"/>
      <c r="H78" s="6"/>
      <c r="I78" s="6"/>
      <c r="J78" s="6"/>
      <c r="K78" s="6"/>
      <c r="L78" s="6"/>
      <c r="M78" s="6"/>
      <c r="N78" s="6"/>
      <c r="O78" s="6"/>
      <c r="P78" s="11"/>
      <c r="Q78" s="6"/>
      <c r="R78" s="6"/>
      <c r="S78" s="6"/>
      <c r="T78" s="6"/>
    </row>
    <row r="79" spans="1:20" x14ac:dyDescent="0.2">
      <c r="A79" s="6"/>
      <c r="B79" s="12"/>
    </row>
    <row r="80" spans="1:20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19" x14ac:dyDescent="0.2">
      <c r="A97" s="6"/>
      <c r="B97" s="12"/>
    </row>
    <row r="98" spans="1:19" x14ac:dyDescent="0.2">
      <c r="A98" s="6"/>
      <c r="B98" s="12"/>
    </row>
    <row r="99" spans="1:19" x14ac:dyDescent="0.2">
      <c r="A99" s="6"/>
      <c r="B99" s="12"/>
    </row>
    <row r="100" spans="1:19" x14ac:dyDescent="0.2">
      <c r="A100" s="6"/>
      <c r="B100" s="12"/>
    </row>
    <row r="101" spans="1:19" x14ac:dyDescent="0.2">
      <c r="A101" s="6"/>
      <c r="B101" s="12"/>
    </row>
    <row r="102" spans="1:19" x14ac:dyDescent="0.2">
      <c r="A102" s="6"/>
      <c r="B102" s="12"/>
    </row>
    <row r="103" spans="1:19" x14ac:dyDescent="0.2">
      <c r="A103" s="6"/>
      <c r="B103" s="12"/>
    </row>
    <row r="104" spans="1:19" x14ac:dyDescent="0.2">
      <c r="A104" s="6"/>
      <c r="B104" s="12"/>
    </row>
    <row r="105" spans="1:19" x14ac:dyDescent="0.2">
      <c r="A105" s="6"/>
      <c r="B105" s="12"/>
    </row>
    <row r="106" spans="1:19" x14ac:dyDescent="0.2">
      <c r="A106" s="6"/>
      <c r="B106" s="12"/>
    </row>
    <row r="107" spans="1:19" x14ac:dyDescent="0.2">
      <c r="A107" s="6"/>
      <c r="B107" s="12"/>
    </row>
    <row r="111" spans="1:19" x14ac:dyDescent="0.2">
      <c r="O111" s="24"/>
      <c r="P111" s="24"/>
      <c r="Q111" s="24"/>
      <c r="R111" s="24"/>
      <c r="S111" s="24"/>
    </row>
    <row r="116" spans="2:2" x14ac:dyDescent="0.2">
      <c r="B116" s="8"/>
    </row>
    <row r="135" spans="1:20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40" spans="1:20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11"/>
      <c r="Q140" s="6"/>
      <c r="R140" s="6"/>
      <c r="S140" s="6"/>
      <c r="T140" s="6"/>
    </row>
    <row r="141" spans="1:20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11"/>
      <c r="Q141" s="6"/>
      <c r="R141" s="6"/>
      <c r="S141" s="6"/>
      <c r="T141" s="6"/>
    </row>
    <row r="142" spans="1:20" x14ac:dyDescent="0.2">
      <c r="A142" s="6"/>
      <c r="B142" s="6"/>
      <c r="C142" s="6"/>
      <c r="D142" s="6"/>
      <c r="E142" s="6"/>
      <c r="F142" s="6"/>
      <c r="G142" s="24"/>
      <c r="H142" s="6"/>
      <c r="I142" s="6"/>
      <c r="J142" s="6"/>
      <c r="K142" s="6"/>
      <c r="L142" s="6"/>
      <c r="M142" s="6"/>
      <c r="N142" s="6"/>
      <c r="O142" s="6"/>
      <c r="P142" s="11"/>
      <c r="Q142" s="6"/>
      <c r="R142" s="6"/>
      <c r="S142" s="6"/>
      <c r="T142" s="6"/>
    </row>
    <row r="143" spans="1:20" x14ac:dyDescent="0.2">
      <c r="A143" s="6"/>
      <c r="B143" s="12"/>
    </row>
    <row r="144" spans="1:20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19" x14ac:dyDescent="0.2">
      <c r="A161" s="6"/>
      <c r="B161" s="12"/>
    </row>
    <row r="162" spans="1:19" x14ac:dyDescent="0.2">
      <c r="A162" s="6"/>
      <c r="B162" s="12"/>
    </row>
    <row r="163" spans="1:19" x14ac:dyDescent="0.2">
      <c r="A163" s="6"/>
      <c r="B163" s="12"/>
    </row>
    <row r="164" spans="1:19" x14ac:dyDescent="0.2">
      <c r="A164" s="6"/>
      <c r="B164" s="12"/>
    </row>
    <row r="165" spans="1:19" x14ac:dyDescent="0.2">
      <c r="A165" s="6"/>
      <c r="B165" s="12"/>
    </row>
    <row r="166" spans="1:19" x14ac:dyDescent="0.2">
      <c r="A166" s="6"/>
      <c r="B166" s="12"/>
    </row>
    <row r="167" spans="1:19" x14ac:dyDescent="0.2">
      <c r="A167" s="6"/>
      <c r="B167" s="12"/>
    </row>
    <row r="168" spans="1:19" x14ac:dyDescent="0.2">
      <c r="A168" s="6"/>
      <c r="B168" s="12"/>
    </row>
    <row r="169" spans="1:19" x14ac:dyDescent="0.2">
      <c r="A169" s="6"/>
      <c r="B169" s="12"/>
    </row>
    <row r="173" spans="1:19" x14ac:dyDescent="0.2">
      <c r="O173" s="24"/>
      <c r="P173" s="24"/>
      <c r="Q173" s="24"/>
      <c r="R173" s="24"/>
      <c r="S173" s="24"/>
    </row>
    <row r="178" spans="2:2" x14ac:dyDescent="0.2">
      <c r="B178" s="8"/>
    </row>
  </sheetData>
  <mergeCells count="14">
    <mergeCell ref="T6:T8"/>
    <mergeCell ref="Q7:Q8"/>
    <mergeCell ref="R7:R8"/>
    <mergeCell ref="O38:S38"/>
    <mergeCell ref="A1:T1"/>
    <mergeCell ref="A6:A8"/>
    <mergeCell ref="B6:B8"/>
    <mergeCell ref="C6:H7"/>
    <mergeCell ref="I6:I8"/>
    <mergeCell ref="J6:N7"/>
    <mergeCell ref="O6:O8"/>
    <mergeCell ref="P6:P8"/>
    <mergeCell ref="Q6:R6"/>
    <mergeCell ref="S6:S8"/>
  </mergeCells>
  <conditionalFormatting sqref="B29 B10:B27">
    <cfRule type="notContainsBlanks" dxfId="224" priority="21">
      <formula>LEN(TRIM(B10))&gt;0</formula>
    </cfRule>
  </conditionalFormatting>
  <conditionalFormatting sqref="B29">
    <cfRule type="notContainsBlanks" dxfId="223" priority="9">
      <formula>LEN(TRIM(B29))&gt;0</formula>
    </cfRule>
    <cfRule type="expression" dxfId="222" priority="10" stopIfTrue="1">
      <formula>LEN(TRIM(B29))&gt;0</formula>
    </cfRule>
    <cfRule type="notContainsBlanks" dxfId="221" priority="11">
      <formula>LEN(TRIM(B29))&gt;0</formula>
    </cfRule>
    <cfRule type="expression" dxfId="220" priority="12" stopIfTrue="1">
      <formula>LEN(TRIM(B29))&gt;0</formula>
    </cfRule>
    <cfRule type="notContainsBlanks" dxfId="219" priority="13">
      <formula>LEN(TRIM(B29))&gt;0</formula>
    </cfRule>
    <cfRule type="expression" dxfId="218" priority="14" stopIfTrue="1">
      <formula>LEN(TRIM(B29))&gt;0</formula>
    </cfRule>
    <cfRule type="notContainsBlanks" dxfId="217" priority="15">
      <formula>LEN(TRIM(B29))&gt;0</formula>
    </cfRule>
    <cfRule type="expression" dxfId="216" priority="16" stopIfTrue="1">
      <formula>LEN(TRIM(B29))&gt;0</formula>
    </cfRule>
    <cfRule type="notContainsBlanks" dxfId="215" priority="17">
      <formula>LEN(TRIM(B29))&gt;0</formula>
    </cfRule>
    <cfRule type="expression" dxfId="214" priority="18" stopIfTrue="1">
      <formula>LEN(TRIM(B29))&gt;0</formula>
    </cfRule>
    <cfRule type="notContainsBlanks" dxfId="213" priority="19">
      <formula>LEN(TRIM(B29))&gt;0</formula>
    </cfRule>
    <cfRule type="expression" dxfId="212" priority="20" stopIfTrue="1">
      <formula>LEN(TRIM(B29))&gt;0</formula>
    </cfRule>
    <cfRule type="expression" dxfId="211" priority="22" stopIfTrue="1">
      <formula>LEN(TRIM(B29))&gt;0</formula>
    </cfRule>
  </conditionalFormatting>
  <conditionalFormatting sqref="B29:B34">
    <cfRule type="expression" dxfId="210" priority="2" stopIfTrue="1">
      <formula>LEN(TRIM(B29))&gt;0</formula>
    </cfRule>
    <cfRule type="expression" dxfId="209" priority="8" stopIfTrue="1">
      <formula>LEN(TRIM(B29))&gt;0</formula>
    </cfRule>
  </conditionalFormatting>
  <conditionalFormatting sqref="B30:B31">
    <cfRule type="notContainsBlanks" dxfId="208" priority="3">
      <formula>LEN(TRIM(B30))&gt;0</formula>
    </cfRule>
    <cfRule type="notContainsBlanks" dxfId="207" priority="7">
      <formula>LEN(TRIM(B30))&gt;0</formula>
    </cfRule>
  </conditionalFormatting>
  <conditionalFormatting sqref="B30:B34">
    <cfRule type="expression" dxfId="206" priority="4" stopIfTrue="1">
      <formula>LEN(TRIM(B30))&gt;0</formula>
    </cfRule>
    <cfRule type="notContainsBlanks" dxfId="205" priority="5">
      <formula>LEN(TRIM(B30))&gt;0</formula>
    </cfRule>
    <cfRule type="expression" dxfId="204" priority="6" stopIfTrue="1">
      <formula>LEN(TRIM(B30))&gt;0</formula>
    </cfRule>
  </conditionalFormatting>
  <conditionalFormatting sqref="B35">
    <cfRule type="notContainsBlanks" dxfId="203" priority="1">
      <formula>LEN(TRIM(B35))&gt;0</formula>
    </cfRule>
  </conditionalFormatting>
  <dataValidations count="1">
    <dataValidation allowBlank="1" showInputMessage="1" showErrorMessage="1" prompt="Nama siswa harus di sesuaikan Akte, Ijazah atau dokumen sah lainnya" sqref="B29:B33 B35 B10:B27" xr:uid="{369D9020-FA5F-439C-9736-E4AF9312F594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FF34E-9870-4064-B4A6-6A70D466C939}">
  <dimension ref="A1:Z178"/>
  <sheetViews>
    <sheetView topLeftCell="A22" zoomScaleNormal="100" workbookViewId="0">
      <selection activeCell="B30" sqref="B30"/>
    </sheetView>
  </sheetViews>
  <sheetFormatPr defaultRowHeight="14.25" x14ac:dyDescent="0.2"/>
  <cols>
    <col min="1" max="1" width="3.85546875" style="1" customWidth="1"/>
    <col min="2" max="2" width="26.7109375" style="1" bestFit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5.28515625" style="1" customWidth="1"/>
    <col min="16" max="18" width="4.28515625" style="1" customWidth="1"/>
    <col min="19" max="20" width="5.7109375" style="1" customWidth="1"/>
    <col min="21" max="21" width="12.5703125" style="1" bestFit="1" customWidth="1"/>
    <col min="22" max="16384" width="9.140625" style="1"/>
  </cols>
  <sheetData>
    <row r="1" spans="1:23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4" spans="1:23" x14ac:dyDescent="0.2">
      <c r="A4" s="1" t="s">
        <v>147</v>
      </c>
      <c r="C4" s="1" t="s">
        <v>1</v>
      </c>
      <c r="H4" s="1" t="s">
        <v>2</v>
      </c>
      <c r="N4" s="1" t="s">
        <v>3</v>
      </c>
    </row>
    <row r="6" spans="1:23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60" t="s">
        <v>6</v>
      </c>
      <c r="P6" s="71" t="s">
        <v>106</v>
      </c>
      <c r="Q6" s="66" t="s">
        <v>105</v>
      </c>
      <c r="R6" s="66"/>
      <c r="S6" s="60" t="s">
        <v>6</v>
      </c>
      <c r="T6" s="60" t="s">
        <v>7</v>
      </c>
    </row>
    <row r="7" spans="1:23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61"/>
      <c r="P7" s="72"/>
      <c r="Q7" s="63" t="s">
        <v>8</v>
      </c>
      <c r="R7" s="63" t="s">
        <v>9</v>
      </c>
      <c r="S7" s="61"/>
      <c r="T7" s="61"/>
    </row>
    <row r="8" spans="1:23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62"/>
      <c r="P8" s="73"/>
      <c r="Q8" s="63"/>
      <c r="R8" s="63"/>
      <c r="S8" s="62"/>
      <c r="T8" s="62"/>
    </row>
    <row r="9" spans="1:23" ht="20.100000000000001" customHeight="1" x14ac:dyDescent="0.25">
      <c r="A9" s="23">
        <v>1</v>
      </c>
      <c r="B9" s="50" t="s">
        <v>248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4">
        <f>AVERAGE(J9:N9)</f>
        <v>70</v>
      </c>
      <c r="P9" s="3">
        <v>70</v>
      </c>
      <c r="Q9" s="3">
        <v>80</v>
      </c>
      <c r="R9" s="3"/>
      <c r="S9" s="4">
        <f>AVERAGE((Q9:R9))</f>
        <v>80</v>
      </c>
      <c r="T9" s="4">
        <f>(I9+O9+P9+S9)/4</f>
        <v>72.5</v>
      </c>
      <c r="W9" s="1" t="str">
        <f>UPPER(B9)</f>
        <v>ADINDA QURROTA A'YUN</v>
      </c>
    </row>
    <row r="10" spans="1:23" ht="20.100000000000001" customHeight="1" x14ac:dyDescent="0.25">
      <c r="A10" s="23">
        <v>2</v>
      </c>
      <c r="B10" s="50" t="s">
        <v>249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4"/>
      <c r="T10" s="4"/>
      <c r="W10" s="1" t="str">
        <f t="shared" ref="W10:W27" si="0">UPPER(B10)</f>
        <v>ADIVA KEISHA ANINDITA</v>
      </c>
    </row>
    <row r="11" spans="1:23" ht="20.100000000000001" customHeight="1" x14ac:dyDescent="0.25">
      <c r="A11" s="23">
        <v>3</v>
      </c>
      <c r="B11" s="50" t="s">
        <v>250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4"/>
      <c r="P11" s="3"/>
      <c r="Q11" s="3"/>
      <c r="R11" s="3"/>
      <c r="S11" s="4"/>
      <c r="T11" s="4"/>
      <c r="W11" s="1" t="str">
        <f t="shared" si="0"/>
        <v>AINA TALITA FITRI</v>
      </c>
    </row>
    <row r="12" spans="1:23" ht="20.100000000000001" customHeight="1" x14ac:dyDescent="0.25">
      <c r="A12" s="23">
        <v>4</v>
      </c>
      <c r="B12" s="50" t="s">
        <v>251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4"/>
      <c r="T12" s="4"/>
      <c r="W12" s="1" t="str">
        <f t="shared" si="0"/>
        <v>ALEEVA DIYANITA NURIL KAMILAH</v>
      </c>
    </row>
    <row r="13" spans="1:23" ht="20.100000000000001" customHeight="1" x14ac:dyDescent="0.25">
      <c r="A13" s="23">
        <v>5</v>
      </c>
      <c r="B13" s="50" t="s">
        <v>252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4"/>
      <c r="T13" s="4"/>
      <c r="W13" s="1" t="str">
        <f t="shared" si="0"/>
        <v>AMIRA ADEEVA PUTRI</v>
      </c>
    </row>
    <row r="14" spans="1:23" ht="20.100000000000001" customHeight="1" x14ac:dyDescent="0.25">
      <c r="A14" s="23">
        <v>6</v>
      </c>
      <c r="B14" s="50" t="s">
        <v>253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4"/>
      <c r="P14" s="3"/>
      <c r="Q14" s="3"/>
      <c r="R14" s="3"/>
      <c r="S14" s="4"/>
      <c r="T14" s="4"/>
      <c r="W14" s="1" t="str">
        <f t="shared" si="0"/>
        <v>AYRA ZOYA HENDRIANI</v>
      </c>
    </row>
    <row r="15" spans="1:23" ht="20.100000000000001" customHeight="1" x14ac:dyDescent="0.25">
      <c r="A15" s="23">
        <v>7</v>
      </c>
      <c r="B15" s="50" t="s">
        <v>254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4"/>
      <c r="T15" s="4"/>
      <c r="W15" s="1" t="str">
        <f t="shared" si="0"/>
        <v>EMIR SALMAN EL FATIH</v>
      </c>
    </row>
    <row r="16" spans="1:23" ht="20.100000000000001" customHeight="1" x14ac:dyDescent="0.25">
      <c r="A16" s="23">
        <v>8</v>
      </c>
      <c r="B16" s="50" t="s">
        <v>255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4"/>
      <c r="T16" s="4"/>
      <c r="W16" s="1" t="str">
        <f t="shared" si="0"/>
        <v>KEYZA ISMY SYAFA'AH</v>
      </c>
    </row>
    <row r="17" spans="1:23" ht="20.100000000000001" customHeight="1" x14ac:dyDescent="0.25">
      <c r="A17" s="23">
        <v>9</v>
      </c>
      <c r="B17" s="50" t="s">
        <v>256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4"/>
      <c r="P17" s="3"/>
      <c r="Q17" s="3"/>
      <c r="R17" s="3"/>
      <c r="S17" s="4"/>
      <c r="T17" s="4"/>
      <c r="W17" s="1" t="str">
        <f t="shared" si="0"/>
        <v>MAZIDA MAHESWARI</v>
      </c>
    </row>
    <row r="18" spans="1:23" ht="20.100000000000001" customHeight="1" x14ac:dyDescent="0.25">
      <c r="A18" s="23">
        <v>10</v>
      </c>
      <c r="B18" s="50" t="s">
        <v>257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4"/>
      <c r="T18" s="4"/>
      <c r="W18" s="1" t="str">
        <f t="shared" si="0"/>
        <v>MIKAYLA NAURA PUTRI</v>
      </c>
    </row>
    <row r="19" spans="1:23" ht="20.100000000000001" customHeight="1" x14ac:dyDescent="0.25">
      <c r="A19" s="23">
        <v>11</v>
      </c>
      <c r="B19" s="50" t="s">
        <v>258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4"/>
      <c r="T19" s="4"/>
      <c r="W19" s="1" t="str">
        <f t="shared" si="0"/>
        <v>MOH. ZIDNA ILMAN NAFI'A</v>
      </c>
    </row>
    <row r="20" spans="1:23" ht="20.100000000000001" customHeight="1" x14ac:dyDescent="0.25">
      <c r="A20" s="23">
        <v>12</v>
      </c>
      <c r="B20" s="50" t="s">
        <v>259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4"/>
      <c r="P20" s="3"/>
      <c r="Q20" s="3"/>
      <c r="R20" s="3"/>
      <c r="S20" s="4"/>
      <c r="T20" s="4"/>
      <c r="W20" s="1" t="str">
        <f t="shared" si="0"/>
        <v>MUHAMMAD AFTA HAUFANHAZZA</v>
      </c>
    </row>
    <row r="21" spans="1:23" ht="20.100000000000001" customHeight="1" x14ac:dyDescent="0.25">
      <c r="A21" s="23">
        <v>13</v>
      </c>
      <c r="B21" s="50" t="s">
        <v>260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4"/>
      <c r="T21" s="4"/>
      <c r="W21" s="1" t="str">
        <f t="shared" si="0"/>
        <v xml:space="preserve">MUHAMMAD ARZIIQNAL ATHOYA </v>
      </c>
    </row>
    <row r="22" spans="1:23" ht="20.100000000000001" customHeight="1" x14ac:dyDescent="0.25">
      <c r="A22" s="23">
        <v>14</v>
      </c>
      <c r="B22" s="50" t="s">
        <v>261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4"/>
      <c r="T22" s="4"/>
      <c r="W22" s="1" t="str">
        <f t="shared" si="0"/>
        <v>MUHAMMAD AZZAM HAFIDZ</v>
      </c>
    </row>
    <row r="23" spans="1:23" ht="20.100000000000001" customHeight="1" x14ac:dyDescent="0.25">
      <c r="A23" s="23">
        <v>15</v>
      </c>
      <c r="B23" s="50" t="s">
        <v>262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W23" s="1" t="str">
        <f t="shared" si="0"/>
        <v>MUHAMMAD HAIDAR ALI</v>
      </c>
    </row>
    <row r="24" spans="1:23" ht="20.100000000000001" customHeight="1" x14ac:dyDescent="0.25">
      <c r="A24" s="23">
        <v>16</v>
      </c>
      <c r="B24" s="51" t="s">
        <v>263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W24" s="1" t="str">
        <f t="shared" si="0"/>
        <v>MUHAMMAD HILMI IBAD</v>
      </c>
    </row>
    <row r="25" spans="1:23" ht="20.100000000000001" customHeight="1" x14ac:dyDescent="0.25">
      <c r="A25" s="23">
        <v>17</v>
      </c>
      <c r="B25" s="50" t="s">
        <v>264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W25" s="1" t="str">
        <f t="shared" si="0"/>
        <v>MUHAMMAD NAFIS HABIBILLAH</v>
      </c>
    </row>
    <row r="26" spans="1:23" ht="20.100000000000001" customHeight="1" x14ac:dyDescent="0.25">
      <c r="A26" s="23">
        <v>18</v>
      </c>
      <c r="B26" s="50" t="s">
        <v>265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W26" s="1" t="str">
        <f t="shared" si="0"/>
        <v>MUHAMMAD RADITHYA</v>
      </c>
    </row>
    <row r="27" spans="1:23" ht="20.100000000000001" customHeight="1" x14ac:dyDescent="0.25">
      <c r="A27" s="23">
        <v>19</v>
      </c>
      <c r="B27" s="50" t="s">
        <v>266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W27" s="1" t="str">
        <f t="shared" si="0"/>
        <v>MUHAMMAD ROGHIB MUQTADA</v>
      </c>
    </row>
    <row r="28" spans="1:23" ht="20.100000000000001" customHeight="1" x14ac:dyDescent="0.25">
      <c r="A28" s="23">
        <v>20</v>
      </c>
      <c r="B28" s="51" t="s">
        <v>267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</row>
    <row r="29" spans="1:23" ht="20.100000000000001" customHeight="1" x14ac:dyDescent="0.25">
      <c r="A29" s="23">
        <v>21</v>
      </c>
      <c r="B29" s="50" t="s">
        <v>268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</row>
    <row r="30" spans="1:23" ht="20.100000000000001" customHeight="1" x14ac:dyDescent="0.25">
      <c r="A30" s="23">
        <v>22</v>
      </c>
      <c r="B30" s="50" t="s">
        <v>269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</row>
    <row r="31" spans="1:23" ht="20.100000000000001" customHeight="1" x14ac:dyDescent="0.2">
      <c r="A31" s="23">
        <v>23</v>
      </c>
      <c r="B31" s="50" t="s">
        <v>270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3" ht="20.100000000000001" customHeight="1" x14ac:dyDescent="0.2">
      <c r="A32" s="23">
        <v>24</v>
      </c>
      <c r="B32" s="50" t="s">
        <v>271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6" ht="20.100000000000001" customHeight="1" x14ac:dyDescent="0.2">
      <c r="A33" s="23"/>
      <c r="B33" s="43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6" ht="20.100000000000001" customHeight="1" x14ac:dyDescent="0.2">
      <c r="A34" s="23"/>
      <c r="B34" s="4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V34" s="1" t="s">
        <v>9</v>
      </c>
      <c r="W34" s="1">
        <f>COUNTIF(C9:C34,"P")</f>
        <v>0</v>
      </c>
    </row>
    <row r="35" spans="1:26" ht="20.100000000000001" customHeight="1" x14ac:dyDescent="0.2">
      <c r="A35" s="23"/>
      <c r="B35" s="4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6" ht="14.25" customHeight="1" x14ac:dyDescent="0.2">
      <c r="A36" s="6"/>
      <c r="B36" s="7"/>
    </row>
    <row r="37" spans="1:26" x14ac:dyDescent="0.2">
      <c r="B37" s="1" t="s">
        <v>10</v>
      </c>
      <c r="Z37" s="1" t="str">
        <f>UPPER(B35)</f>
        <v/>
      </c>
    </row>
    <row r="38" spans="1:26" x14ac:dyDescent="0.2">
      <c r="B38" s="1" t="s">
        <v>11</v>
      </c>
      <c r="O38" s="64"/>
      <c r="P38" s="64"/>
      <c r="Q38" s="64"/>
      <c r="R38" s="64"/>
      <c r="S38" s="64"/>
    </row>
    <row r="43" spans="1:26" x14ac:dyDescent="0.2">
      <c r="B43" s="8" t="s">
        <v>13</v>
      </c>
      <c r="O43" s="9"/>
      <c r="P43" s="9"/>
      <c r="Q43" s="9"/>
      <c r="R43" s="9"/>
      <c r="S43" s="9"/>
    </row>
    <row r="44" spans="1:26" x14ac:dyDescent="0.2">
      <c r="B44" s="1" t="s">
        <v>15</v>
      </c>
    </row>
    <row r="71" spans="1:20" ht="1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6" spans="1:20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11"/>
      <c r="Q76" s="6"/>
      <c r="R76" s="6"/>
      <c r="S76" s="6"/>
      <c r="T76" s="6"/>
    </row>
    <row r="77" spans="1:20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11"/>
      <c r="Q77" s="6"/>
      <c r="R77" s="6"/>
      <c r="S77" s="6"/>
      <c r="T77" s="6"/>
    </row>
    <row r="78" spans="1:20" x14ac:dyDescent="0.2">
      <c r="A78" s="6"/>
      <c r="B78" s="6"/>
      <c r="C78" s="6"/>
      <c r="D78" s="6"/>
      <c r="E78" s="6"/>
      <c r="F78" s="6"/>
      <c r="G78" s="24"/>
      <c r="H78" s="6"/>
      <c r="I78" s="6"/>
      <c r="J78" s="6"/>
      <c r="K78" s="6"/>
      <c r="L78" s="6"/>
      <c r="M78" s="6"/>
      <c r="N78" s="6"/>
      <c r="O78" s="6"/>
      <c r="P78" s="11"/>
      <c r="Q78" s="6"/>
      <c r="R78" s="6"/>
      <c r="S78" s="6"/>
      <c r="T78" s="6"/>
    </row>
    <row r="79" spans="1:20" x14ac:dyDescent="0.2">
      <c r="A79" s="6"/>
      <c r="B79" s="12"/>
    </row>
    <row r="80" spans="1:20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19" x14ac:dyDescent="0.2">
      <c r="A97" s="6"/>
      <c r="B97" s="12"/>
    </row>
    <row r="98" spans="1:19" x14ac:dyDescent="0.2">
      <c r="A98" s="6"/>
      <c r="B98" s="12"/>
    </row>
    <row r="99" spans="1:19" x14ac:dyDescent="0.2">
      <c r="A99" s="6"/>
      <c r="B99" s="12"/>
    </row>
    <row r="100" spans="1:19" x14ac:dyDescent="0.2">
      <c r="A100" s="6"/>
      <c r="B100" s="12"/>
    </row>
    <row r="101" spans="1:19" x14ac:dyDescent="0.2">
      <c r="A101" s="6"/>
      <c r="B101" s="12"/>
    </row>
    <row r="102" spans="1:19" x14ac:dyDescent="0.2">
      <c r="A102" s="6"/>
      <c r="B102" s="12"/>
    </row>
    <row r="103" spans="1:19" x14ac:dyDescent="0.2">
      <c r="A103" s="6"/>
      <c r="B103" s="12"/>
    </row>
    <row r="104" spans="1:19" x14ac:dyDescent="0.2">
      <c r="A104" s="6"/>
      <c r="B104" s="12"/>
    </row>
    <row r="105" spans="1:19" x14ac:dyDescent="0.2">
      <c r="A105" s="6"/>
      <c r="B105" s="12"/>
    </row>
    <row r="106" spans="1:19" x14ac:dyDescent="0.2">
      <c r="A106" s="6"/>
      <c r="B106" s="12"/>
    </row>
    <row r="107" spans="1:19" x14ac:dyDescent="0.2">
      <c r="A107" s="6"/>
      <c r="B107" s="12"/>
    </row>
    <row r="111" spans="1:19" x14ac:dyDescent="0.2">
      <c r="O111" s="24"/>
      <c r="P111" s="24"/>
      <c r="Q111" s="24"/>
      <c r="R111" s="24"/>
      <c r="S111" s="24"/>
    </row>
    <row r="116" spans="2:2" x14ac:dyDescent="0.2">
      <c r="B116" s="8"/>
    </row>
    <row r="135" spans="1:20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40" spans="1:20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11"/>
      <c r="Q140" s="6"/>
      <c r="R140" s="6"/>
      <c r="S140" s="6"/>
      <c r="T140" s="6"/>
    </row>
    <row r="141" spans="1:20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11"/>
      <c r="Q141" s="6"/>
      <c r="R141" s="6"/>
      <c r="S141" s="6"/>
      <c r="T141" s="6"/>
    </row>
    <row r="142" spans="1:20" x14ac:dyDescent="0.2">
      <c r="A142" s="6"/>
      <c r="B142" s="6"/>
      <c r="C142" s="6"/>
      <c r="D142" s="6"/>
      <c r="E142" s="6"/>
      <c r="F142" s="6"/>
      <c r="G142" s="24"/>
      <c r="H142" s="6"/>
      <c r="I142" s="6"/>
      <c r="J142" s="6"/>
      <c r="K142" s="6"/>
      <c r="L142" s="6"/>
      <c r="M142" s="6"/>
      <c r="N142" s="6"/>
      <c r="O142" s="6"/>
      <c r="P142" s="11"/>
      <c r="Q142" s="6"/>
      <c r="R142" s="6"/>
      <c r="S142" s="6"/>
      <c r="T142" s="6"/>
    </row>
    <row r="143" spans="1:20" x14ac:dyDescent="0.2">
      <c r="A143" s="6"/>
      <c r="B143" s="12"/>
    </row>
    <row r="144" spans="1:20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19" x14ac:dyDescent="0.2">
      <c r="A161" s="6"/>
      <c r="B161" s="12"/>
    </row>
    <row r="162" spans="1:19" x14ac:dyDescent="0.2">
      <c r="A162" s="6"/>
      <c r="B162" s="12"/>
    </row>
    <row r="163" spans="1:19" x14ac:dyDescent="0.2">
      <c r="A163" s="6"/>
      <c r="B163" s="12"/>
    </row>
    <row r="164" spans="1:19" x14ac:dyDescent="0.2">
      <c r="A164" s="6"/>
      <c r="B164" s="12"/>
    </row>
    <row r="165" spans="1:19" x14ac:dyDescent="0.2">
      <c r="A165" s="6"/>
      <c r="B165" s="12"/>
    </row>
    <row r="166" spans="1:19" x14ac:dyDescent="0.2">
      <c r="A166" s="6"/>
      <c r="B166" s="12"/>
    </row>
    <row r="167" spans="1:19" x14ac:dyDescent="0.2">
      <c r="A167" s="6"/>
      <c r="B167" s="12"/>
    </row>
    <row r="168" spans="1:19" x14ac:dyDescent="0.2">
      <c r="A168" s="6"/>
      <c r="B168" s="12"/>
    </row>
    <row r="169" spans="1:19" x14ac:dyDescent="0.2">
      <c r="A169" s="6"/>
      <c r="B169" s="12"/>
    </row>
    <row r="173" spans="1:19" x14ac:dyDescent="0.2">
      <c r="O173" s="24"/>
      <c r="P173" s="24"/>
      <c r="Q173" s="24"/>
      <c r="R173" s="24"/>
      <c r="S173" s="24"/>
    </row>
    <row r="178" spans="2:2" x14ac:dyDescent="0.2">
      <c r="B178" s="8"/>
    </row>
  </sheetData>
  <mergeCells count="14">
    <mergeCell ref="T6:T8"/>
    <mergeCell ref="Q7:Q8"/>
    <mergeCell ref="R7:R8"/>
    <mergeCell ref="O38:S38"/>
    <mergeCell ref="A1:T1"/>
    <mergeCell ref="A6:A8"/>
    <mergeCell ref="B6:B8"/>
    <mergeCell ref="C6:H7"/>
    <mergeCell ref="I6:I8"/>
    <mergeCell ref="J6:N7"/>
    <mergeCell ref="O6:O8"/>
    <mergeCell ref="P6:P8"/>
    <mergeCell ref="Q6:R6"/>
    <mergeCell ref="S6:S8"/>
  </mergeCells>
  <conditionalFormatting sqref="B29 B10:B27">
    <cfRule type="notContainsBlanks" dxfId="202" priority="21">
      <formula>LEN(TRIM(B10))&gt;0</formula>
    </cfRule>
  </conditionalFormatting>
  <conditionalFormatting sqref="B29">
    <cfRule type="notContainsBlanks" dxfId="201" priority="9">
      <formula>LEN(TRIM(B29))&gt;0</formula>
    </cfRule>
    <cfRule type="expression" dxfId="200" priority="10" stopIfTrue="1">
      <formula>LEN(TRIM(B29))&gt;0</formula>
    </cfRule>
    <cfRule type="notContainsBlanks" dxfId="199" priority="11">
      <formula>LEN(TRIM(B29))&gt;0</formula>
    </cfRule>
    <cfRule type="expression" dxfId="198" priority="12" stopIfTrue="1">
      <formula>LEN(TRIM(B29))&gt;0</formula>
    </cfRule>
    <cfRule type="notContainsBlanks" dxfId="197" priority="13">
      <formula>LEN(TRIM(B29))&gt;0</formula>
    </cfRule>
    <cfRule type="expression" dxfId="196" priority="14" stopIfTrue="1">
      <formula>LEN(TRIM(B29))&gt;0</formula>
    </cfRule>
    <cfRule type="notContainsBlanks" dxfId="195" priority="15">
      <formula>LEN(TRIM(B29))&gt;0</formula>
    </cfRule>
    <cfRule type="expression" dxfId="194" priority="16" stopIfTrue="1">
      <formula>LEN(TRIM(B29))&gt;0</formula>
    </cfRule>
    <cfRule type="notContainsBlanks" dxfId="193" priority="17">
      <formula>LEN(TRIM(B29))&gt;0</formula>
    </cfRule>
    <cfRule type="expression" dxfId="192" priority="18" stopIfTrue="1">
      <formula>LEN(TRIM(B29))&gt;0</formula>
    </cfRule>
    <cfRule type="notContainsBlanks" dxfId="191" priority="19">
      <formula>LEN(TRIM(B29))&gt;0</formula>
    </cfRule>
    <cfRule type="expression" dxfId="190" priority="20" stopIfTrue="1">
      <formula>LEN(TRIM(B29))&gt;0</formula>
    </cfRule>
    <cfRule type="expression" dxfId="189" priority="22" stopIfTrue="1">
      <formula>LEN(TRIM(B29))&gt;0</formula>
    </cfRule>
  </conditionalFormatting>
  <conditionalFormatting sqref="B29:B34">
    <cfRule type="expression" dxfId="188" priority="2" stopIfTrue="1">
      <formula>LEN(TRIM(B29))&gt;0</formula>
    </cfRule>
    <cfRule type="expression" dxfId="187" priority="8" stopIfTrue="1">
      <formula>LEN(TRIM(B29))&gt;0</formula>
    </cfRule>
  </conditionalFormatting>
  <conditionalFormatting sqref="B30:B31">
    <cfRule type="notContainsBlanks" dxfId="186" priority="3">
      <formula>LEN(TRIM(B30))&gt;0</formula>
    </cfRule>
    <cfRule type="notContainsBlanks" dxfId="185" priority="7">
      <formula>LEN(TRIM(B30))&gt;0</formula>
    </cfRule>
  </conditionalFormatting>
  <conditionalFormatting sqref="B30:B34">
    <cfRule type="expression" dxfId="184" priority="4" stopIfTrue="1">
      <formula>LEN(TRIM(B30))&gt;0</formula>
    </cfRule>
    <cfRule type="notContainsBlanks" dxfId="183" priority="5">
      <formula>LEN(TRIM(B30))&gt;0</formula>
    </cfRule>
    <cfRule type="expression" dxfId="182" priority="6" stopIfTrue="1">
      <formula>LEN(TRIM(B30))&gt;0</formula>
    </cfRule>
  </conditionalFormatting>
  <conditionalFormatting sqref="B35">
    <cfRule type="notContainsBlanks" dxfId="181" priority="1">
      <formula>LEN(TRIM(B35))&gt;0</formula>
    </cfRule>
  </conditionalFormatting>
  <dataValidations count="1">
    <dataValidation allowBlank="1" showInputMessage="1" showErrorMessage="1" prompt="Nama siswa harus di sesuaikan Akte, Ijazah atau dokumen sah lainnya" sqref="B29:B33 B35 B10:B27" xr:uid="{3D67F997-95C7-4828-BFFE-615864758B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"/>
  <sheetViews>
    <sheetView view="pageBreakPreview" topLeftCell="A31" zoomScale="60" zoomScaleNormal="100" workbookViewId="0">
      <selection activeCell="M51" sqref="M51"/>
    </sheetView>
  </sheetViews>
  <sheetFormatPr defaultRowHeight="14.25" x14ac:dyDescent="0.2"/>
  <cols>
    <col min="1" max="1" width="3.85546875" style="1" customWidth="1"/>
    <col min="2" max="2" width="26.7109375" style="1" bestFit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5.28515625" style="1" customWidth="1"/>
    <col min="16" max="18" width="4.28515625" style="1" customWidth="1"/>
    <col min="19" max="20" width="5.7109375" style="1" customWidth="1"/>
    <col min="21" max="21" width="12.5703125" style="1" customWidth="1"/>
    <col min="22" max="22" width="9.140625" style="1" customWidth="1"/>
    <col min="23" max="23" width="32" style="1" bestFit="1" customWidth="1"/>
    <col min="24" max="16384" width="9.140625" style="1"/>
  </cols>
  <sheetData>
    <row r="1" spans="1:23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4" spans="1:23" x14ac:dyDescent="0.2">
      <c r="A4" s="1" t="s">
        <v>146</v>
      </c>
      <c r="C4" s="1" t="s">
        <v>1</v>
      </c>
      <c r="H4" s="1" t="s">
        <v>2</v>
      </c>
      <c r="N4" s="1" t="s">
        <v>3</v>
      </c>
    </row>
    <row r="6" spans="1:23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60" t="s">
        <v>6</v>
      </c>
      <c r="P6" s="71" t="s">
        <v>106</v>
      </c>
      <c r="Q6" s="66" t="s">
        <v>105</v>
      </c>
      <c r="R6" s="66"/>
      <c r="S6" s="60" t="s">
        <v>6</v>
      </c>
      <c r="T6" s="60" t="s">
        <v>7</v>
      </c>
    </row>
    <row r="7" spans="1:23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61"/>
      <c r="P7" s="72"/>
      <c r="Q7" s="63" t="s">
        <v>8</v>
      </c>
      <c r="R7" s="63" t="s">
        <v>9</v>
      </c>
      <c r="S7" s="61"/>
      <c r="T7" s="61"/>
    </row>
    <row r="8" spans="1:23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62"/>
      <c r="P8" s="73"/>
      <c r="Q8" s="63"/>
      <c r="R8" s="63"/>
      <c r="S8" s="62"/>
      <c r="T8" s="62"/>
    </row>
    <row r="9" spans="1:23" ht="20.100000000000001" customHeight="1" x14ac:dyDescent="0.25">
      <c r="A9" s="23">
        <v>1</v>
      </c>
      <c r="B9" s="52" t="s">
        <v>165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4">
        <f>AVERAGE(J9:N9)</f>
        <v>70</v>
      </c>
      <c r="P9" s="3">
        <v>70</v>
      </c>
      <c r="Q9" s="3">
        <v>80</v>
      </c>
      <c r="R9" s="3"/>
      <c r="S9" s="4">
        <f>AVERAGE((Q9:R9))</f>
        <v>80</v>
      </c>
      <c r="T9" s="4">
        <f>(I9+O9+P9+S9)/4</f>
        <v>72.5</v>
      </c>
      <c r="W9" s="47" t="s">
        <v>121</v>
      </c>
    </row>
    <row r="10" spans="1:23" ht="20.100000000000001" customHeight="1" x14ac:dyDescent="0.25">
      <c r="A10" s="23">
        <v>2</v>
      </c>
      <c r="B10" s="52" t="s">
        <v>148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4"/>
      <c r="T10" s="4"/>
      <c r="W10" s="46" t="s">
        <v>122</v>
      </c>
    </row>
    <row r="11" spans="1:23" ht="20.100000000000001" customHeight="1" x14ac:dyDescent="0.25">
      <c r="A11" s="23">
        <v>3</v>
      </c>
      <c r="B11" s="52" t="s">
        <v>166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4"/>
      <c r="P11" s="3"/>
      <c r="Q11" s="3"/>
      <c r="R11" s="3"/>
      <c r="S11" s="4"/>
      <c r="T11" s="4"/>
      <c r="W11" s="46" t="s">
        <v>218</v>
      </c>
    </row>
    <row r="12" spans="1:23" ht="20.100000000000001" customHeight="1" x14ac:dyDescent="0.25">
      <c r="A12" s="23">
        <v>4</v>
      </c>
      <c r="B12" s="52" t="s">
        <v>167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4"/>
      <c r="T12" s="4"/>
      <c r="W12" s="46" t="s">
        <v>123</v>
      </c>
    </row>
    <row r="13" spans="1:23" ht="20.100000000000001" customHeight="1" x14ac:dyDescent="0.25">
      <c r="A13" s="23">
        <v>5</v>
      </c>
      <c r="B13" s="52" t="s">
        <v>168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4"/>
      <c r="T13" s="4"/>
      <c r="W13" s="46" t="s">
        <v>124</v>
      </c>
    </row>
    <row r="14" spans="1:23" ht="20.100000000000001" customHeight="1" x14ac:dyDescent="0.25">
      <c r="A14" s="23">
        <v>6</v>
      </c>
      <c r="B14" s="52" t="s">
        <v>169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4"/>
      <c r="P14" s="3"/>
      <c r="Q14" s="3"/>
      <c r="R14" s="3"/>
      <c r="S14" s="4"/>
      <c r="T14" s="4"/>
      <c r="W14" s="46" t="s">
        <v>125</v>
      </c>
    </row>
    <row r="15" spans="1:23" ht="20.100000000000001" customHeight="1" x14ac:dyDescent="0.25">
      <c r="A15" s="23">
        <v>7</v>
      </c>
      <c r="B15" s="52" t="s">
        <v>272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4"/>
      <c r="T15" s="4"/>
      <c r="W15" s="46" t="s">
        <v>126</v>
      </c>
    </row>
    <row r="16" spans="1:23" ht="20.100000000000001" customHeight="1" x14ac:dyDescent="0.25">
      <c r="A16" s="23">
        <v>8</v>
      </c>
      <c r="B16" s="52" t="s">
        <v>149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4"/>
      <c r="T16" s="4"/>
      <c r="W16" s="46" t="s">
        <v>127</v>
      </c>
    </row>
    <row r="17" spans="1:23" ht="20.100000000000001" customHeight="1" x14ac:dyDescent="0.25">
      <c r="A17" s="23">
        <v>9</v>
      </c>
      <c r="B17" s="52" t="s">
        <v>150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4"/>
      <c r="P17" s="3"/>
      <c r="Q17" s="3"/>
      <c r="R17" s="3"/>
      <c r="S17" s="4"/>
      <c r="T17" s="4"/>
      <c r="W17" s="46" t="s">
        <v>128</v>
      </c>
    </row>
    <row r="18" spans="1:23" ht="20.100000000000001" customHeight="1" x14ac:dyDescent="0.25">
      <c r="A18" s="23">
        <v>10</v>
      </c>
      <c r="B18" s="52" t="s">
        <v>151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4"/>
      <c r="T18" s="4"/>
      <c r="W18" s="46" t="s">
        <v>129</v>
      </c>
    </row>
    <row r="19" spans="1:23" ht="20.100000000000001" customHeight="1" x14ac:dyDescent="0.25">
      <c r="A19" s="23">
        <v>11</v>
      </c>
      <c r="B19" s="52" t="s">
        <v>170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4"/>
      <c r="T19" s="4"/>
      <c r="W19" s="46" t="s">
        <v>130</v>
      </c>
    </row>
    <row r="20" spans="1:23" ht="20.100000000000001" customHeight="1" x14ac:dyDescent="0.25">
      <c r="A20" s="23">
        <v>12</v>
      </c>
      <c r="B20" s="52" t="s">
        <v>152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4"/>
      <c r="P20" s="3"/>
      <c r="Q20" s="3"/>
      <c r="R20" s="3"/>
      <c r="S20" s="4"/>
      <c r="T20" s="4"/>
      <c r="W20" s="46" t="s">
        <v>131</v>
      </c>
    </row>
    <row r="21" spans="1:23" ht="20.100000000000001" customHeight="1" x14ac:dyDescent="0.25">
      <c r="A21" s="23">
        <v>13</v>
      </c>
      <c r="B21" s="52" t="s">
        <v>171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4"/>
      <c r="T21" s="4"/>
      <c r="W21" s="46" t="s">
        <v>132</v>
      </c>
    </row>
    <row r="22" spans="1:23" ht="20.100000000000001" customHeight="1" x14ac:dyDescent="0.25">
      <c r="A22" s="23">
        <v>14</v>
      </c>
      <c r="B22" s="52" t="s">
        <v>153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4"/>
      <c r="T22" s="4"/>
      <c r="W22" s="46" t="s">
        <v>133</v>
      </c>
    </row>
    <row r="23" spans="1:23" ht="20.100000000000001" customHeight="1" x14ac:dyDescent="0.25">
      <c r="A23" s="23">
        <v>15</v>
      </c>
      <c r="B23" s="52" t="s">
        <v>172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W23" s="46" t="s">
        <v>134</v>
      </c>
    </row>
    <row r="24" spans="1:23" ht="20.100000000000001" customHeight="1" x14ac:dyDescent="0.25">
      <c r="A24" s="23">
        <v>16</v>
      </c>
      <c r="B24" s="52" t="s">
        <v>154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W24" s="47" t="s">
        <v>145</v>
      </c>
    </row>
    <row r="25" spans="1:23" ht="20.100000000000001" customHeight="1" x14ac:dyDescent="0.25">
      <c r="A25" s="23">
        <v>17</v>
      </c>
      <c r="B25" s="52" t="s">
        <v>155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W25" s="46" t="s">
        <v>135</v>
      </c>
    </row>
    <row r="26" spans="1:23" ht="20.100000000000001" customHeight="1" x14ac:dyDescent="0.25">
      <c r="A26" s="23">
        <v>18</v>
      </c>
      <c r="B26" s="52" t="s">
        <v>220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W26" s="47" t="s">
        <v>136</v>
      </c>
    </row>
    <row r="27" spans="1:23" ht="20.100000000000001" customHeight="1" x14ac:dyDescent="0.25">
      <c r="A27" s="23">
        <v>19</v>
      </c>
      <c r="B27" s="52" t="s">
        <v>173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W27" s="47" t="s">
        <v>217</v>
      </c>
    </row>
    <row r="28" spans="1:23" ht="20.100000000000001" customHeight="1" x14ac:dyDescent="0.25">
      <c r="A28" s="23">
        <v>20</v>
      </c>
      <c r="B28" s="52" t="s">
        <v>174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  <c r="W28" s="47" t="s">
        <v>183</v>
      </c>
    </row>
    <row r="29" spans="1:23" ht="20.100000000000001" customHeight="1" x14ac:dyDescent="0.25">
      <c r="A29" s="23">
        <v>21</v>
      </c>
      <c r="B29" s="52" t="s">
        <v>175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W29" s="47" t="s">
        <v>137</v>
      </c>
    </row>
    <row r="30" spans="1:23" ht="20.100000000000001" customHeight="1" x14ac:dyDescent="0.25">
      <c r="A30" s="23">
        <v>22</v>
      </c>
      <c r="B30" s="52" t="s">
        <v>156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  <c r="V30" s="1" t="s">
        <v>9</v>
      </c>
      <c r="W30" s="47" t="s">
        <v>138</v>
      </c>
    </row>
    <row r="31" spans="1:23" ht="20.100000000000001" customHeight="1" x14ac:dyDescent="0.2">
      <c r="A31" s="23">
        <v>23</v>
      </c>
      <c r="B31" s="52" t="s">
        <v>176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W31" s="47" t="s">
        <v>139</v>
      </c>
    </row>
    <row r="32" spans="1:23" ht="20.100000000000001" customHeight="1" x14ac:dyDescent="0.2">
      <c r="A32" s="23">
        <v>24</v>
      </c>
      <c r="B32" s="52" t="s">
        <v>177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W32" s="47" t="s">
        <v>140</v>
      </c>
    </row>
    <row r="33" spans="1:26" ht="20.100000000000001" customHeight="1" x14ac:dyDescent="0.2">
      <c r="A33" s="23">
        <v>25</v>
      </c>
      <c r="B33" s="52" t="s">
        <v>157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W33" s="47" t="s">
        <v>141</v>
      </c>
    </row>
    <row r="34" spans="1:26" ht="20.100000000000001" customHeight="1" x14ac:dyDescent="0.2">
      <c r="A34" s="23">
        <v>26</v>
      </c>
      <c r="B34" s="52" t="s">
        <v>158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W34" s="47" t="s">
        <v>142</v>
      </c>
    </row>
    <row r="35" spans="1:26" ht="20.100000000000001" customHeight="1" x14ac:dyDescent="0.2">
      <c r="A35" s="23">
        <v>27</v>
      </c>
      <c r="B35" s="52" t="s">
        <v>178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W35" s="48" t="s">
        <v>219</v>
      </c>
    </row>
    <row r="36" spans="1:26" ht="18.75" customHeight="1" x14ac:dyDescent="0.2">
      <c r="A36" s="23">
        <v>28</v>
      </c>
      <c r="B36" s="52" t="s">
        <v>159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W36" s="47" t="s">
        <v>143</v>
      </c>
    </row>
    <row r="37" spans="1:26" ht="18.75" customHeight="1" x14ac:dyDescent="0.2">
      <c r="A37" s="23">
        <v>29</v>
      </c>
      <c r="B37" s="52" t="s">
        <v>160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W37" s="47"/>
    </row>
    <row r="38" spans="1:26" ht="15.75" x14ac:dyDescent="0.2">
      <c r="A38" s="23">
        <v>30</v>
      </c>
      <c r="B38" s="52" t="s">
        <v>161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W38" s="47" t="s">
        <v>144</v>
      </c>
      <c r="Z38" s="1" t="str">
        <f>UPPER(B35)</f>
        <v>MUHAMMAD LUKMAN ROMADHON</v>
      </c>
    </row>
    <row r="39" spans="1:26" ht="15.75" x14ac:dyDescent="0.2">
      <c r="A39" s="23">
        <v>31</v>
      </c>
      <c r="B39" s="53" t="s">
        <v>162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6" ht="15.75" x14ac:dyDescent="0.2">
      <c r="A40" s="23">
        <v>32</v>
      </c>
      <c r="B40" s="52" t="s">
        <v>273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6" ht="15.75" x14ac:dyDescent="0.2">
      <c r="A41" s="23">
        <v>33</v>
      </c>
      <c r="B41" s="52" t="s">
        <v>163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6" ht="15.75" x14ac:dyDescent="0.2">
      <c r="A42" s="23">
        <v>34</v>
      </c>
      <c r="B42" s="53" t="s">
        <v>179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6" ht="15.75" x14ac:dyDescent="0.2">
      <c r="A43" s="23">
        <v>35</v>
      </c>
      <c r="B43" s="52" t="s">
        <v>180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6" ht="15.75" x14ac:dyDescent="0.2">
      <c r="A44" s="23">
        <v>36</v>
      </c>
      <c r="B44" s="52" t="s">
        <v>181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6" ht="15.75" x14ac:dyDescent="0.2">
      <c r="A45" s="23">
        <v>37</v>
      </c>
      <c r="B45" s="52" t="s">
        <v>182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6" ht="15.75" x14ac:dyDescent="0.2">
      <c r="A46" s="23">
        <v>38</v>
      </c>
      <c r="B46" s="52" t="s">
        <v>274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9" spans="2:19" x14ac:dyDescent="0.2">
      <c r="B49" s="1" t="s">
        <v>10</v>
      </c>
    </row>
    <row r="50" spans="2:19" x14ac:dyDescent="0.2">
      <c r="B50" s="1" t="s">
        <v>11</v>
      </c>
      <c r="O50" s="64" t="s">
        <v>216</v>
      </c>
      <c r="P50" s="64"/>
      <c r="Q50" s="64"/>
      <c r="R50" s="24"/>
      <c r="S50" s="24"/>
    </row>
    <row r="54" spans="2:19" x14ac:dyDescent="0.2">
      <c r="B54" s="8" t="s">
        <v>13</v>
      </c>
      <c r="O54" s="9"/>
      <c r="P54" s="9"/>
      <c r="Q54" s="9"/>
      <c r="R54" s="9"/>
      <c r="S54" s="9"/>
    </row>
    <row r="55" spans="2:19" x14ac:dyDescent="0.2">
      <c r="B55" s="1" t="s">
        <v>15</v>
      </c>
    </row>
    <row r="70" spans="1:20" ht="1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5" spans="1:20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11"/>
      <c r="Q75" s="6"/>
      <c r="R75" s="6"/>
      <c r="S75" s="6"/>
      <c r="T75" s="6"/>
    </row>
    <row r="76" spans="1:20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11"/>
      <c r="Q76" s="6"/>
      <c r="R76" s="6"/>
      <c r="S76" s="6"/>
      <c r="T76" s="6"/>
    </row>
    <row r="77" spans="1:20" x14ac:dyDescent="0.2">
      <c r="A77" s="6"/>
      <c r="B77" s="6"/>
      <c r="C77" s="6"/>
      <c r="D77" s="6"/>
      <c r="E77" s="6"/>
      <c r="F77" s="6"/>
      <c r="G77" s="24"/>
      <c r="H77" s="6"/>
      <c r="I77" s="6"/>
      <c r="J77" s="6"/>
      <c r="K77" s="6"/>
      <c r="L77" s="6"/>
      <c r="M77" s="6"/>
      <c r="N77" s="6"/>
      <c r="O77" s="6"/>
      <c r="P77" s="11"/>
      <c r="Q77" s="6"/>
      <c r="R77" s="6"/>
      <c r="S77" s="6"/>
      <c r="T77" s="6"/>
    </row>
    <row r="78" spans="1:20" x14ac:dyDescent="0.2">
      <c r="A78" s="6"/>
      <c r="B78" s="12"/>
    </row>
    <row r="79" spans="1:20" x14ac:dyDescent="0.2">
      <c r="A79" s="6"/>
      <c r="B79" s="12"/>
    </row>
    <row r="80" spans="1:20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19" x14ac:dyDescent="0.2">
      <c r="A97" s="6"/>
      <c r="B97" s="12"/>
    </row>
    <row r="98" spans="1:19" x14ac:dyDescent="0.2">
      <c r="A98" s="6"/>
      <c r="B98" s="12"/>
    </row>
    <row r="99" spans="1:19" x14ac:dyDescent="0.2">
      <c r="A99" s="6"/>
      <c r="B99" s="12"/>
    </row>
    <row r="100" spans="1:19" x14ac:dyDescent="0.2">
      <c r="A100" s="6"/>
      <c r="B100" s="12"/>
    </row>
    <row r="101" spans="1:19" x14ac:dyDescent="0.2">
      <c r="A101" s="6"/>
      <c r="B101" s="12"/>
    </row>
    <row r="102" spans="1:19" x14ac:dyDescent="0.2">
      <c r="A102" s="6"/>
      <c r="B102" s="12"/>
    </row>
    <row r="103" spans="1:19" x14ac:dyDescent="0.2">
      <c r="A103" s="6"/>
      <c r="B103" s="12"/>
    </row>
    <row r="104" spans="1:19" x14ac:dyDescent="0.2">
      <c r="A104" s="6"/>
      <c r="B104" s="12"/>
    </row>
    <row r="105" spans="1:19" x14ac:dyDescent="0.2">
      <c r="A105" s="6"/>
      <c r="B105" s="12"/>
    </row>
    <row r="106" spans="1:19" x14ac:dyDescent="0.2">
      <c r="A106" s="6"/>
      <c r="B106" s="12"/>
    </row>
    <row r="110" spans="1:19" x14ac:dyDescent="0.2">
      <c r="O110" s="24"/>
      <c r="P110" s="24"/>
      <c r="Q110" s="24"/>
      <c r="R110" s="24"/>
      <c r="S110" s="24"/>
    </row>
    <row r="115" spans="2:2" x14ac:dyDescent="0.2">
      <c r="B115" s="8"/>
    </row>
    <row r="134" spans="1:20" ht="1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9" spans="1:20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11"/>
      <c r="Q139" s="6"/>
      <c r="R139" s="6"/>
      <c r="S139" s="6"/>
      <c r="T139" s="6"/>
    </row>
    <row r="140" spans="1:20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11"/>
      <c r="Q140" s="6"/>
      <c r="R140" s="6"/>
      <c r="S140" s="6"/>
      <c r="T140" s="6"/>
    </row>
    <row r="141" spans="1:20" x14ac:dyDescent="0.2">
      <c r="A141" s="6"/>
      <c r="B141" s="6"/>
      <c r="C141" s="6"/>
      <c r="D141" s="6"/>
      <c r="E141" s="6"/>
      <c r="F141" s="6"/>
      <c r="G141" s="24"/>
      <c r="H141" s="6"/>
      <c r="I141" s="6"/>
      <c r="J141" s="6"/>
      <c r="K141" s="6"/>
      <c r="L141" s="6"/>
      <c r="M141" s="6"/>
      <c r="N141" s="6"/>
      <c r="O141" s="6"/>
      <c r="P141" s="11"/>
      <c r="Q141" s="6"/>
      <c r="R141" s="6"/>
      <c r="S141" s="6"/>
      <c r="T141" s="6"/>
    </row>
    <row r="142" spans="1:20" x14ac:dyDescent="0.2">
      <c r="A142" s="6"/>
      <c r="B142" s="12"/>
    </row>
    <row r="143" spans="1:20" x14ac:dyDescent="0.2">
      <c r="A143" s="6"/>
      <c r="B143" s="12"/>
    </row>
    <row r="144" spans="1:20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19" x14ac:dyDescent="0.2">
      <c r="A161" s="6"/>
      <c r="B161" s="12"/>
    </row>
    <row r="162" spans="1:19" x14ac:dyDescent="0.2">
      <c r="A162" s="6"/>
      <c r="B162" s="12"/>
    </row>
    <row r="163" spans="1:19" x14ac:dyDescent="0.2">
      <c r="A163" s="6"/>
      <c r="B163" s="12"/>
    </row>
    <row r="164" spans="1:19" x14ac:dyDescent="0.2">
      <c r="A164" s="6"/>
      <c r="B164" s="12"/>
    </row>
    <row r="165" spans="1:19" x14ac:dyDescent="0.2">
      <c r="A165" s="6"/>
      <c r="B165" s="12"/>
    </row>
    <row r="166" spans="1:19" x14ac:dyDescent="0.2">
      <c r="A166" s="6"/>
      <c r="B166" s="12"/>
    </row>
    <row r="167" spans="1:19" x14ac:dyDescent="0.2">
      <c r="A167" s="6"/>
      <c r="B167" s="12"/>
    </row>
    <row r="168" spans="1:19" x14ac:dyDescent="0.2">
      <c r="A168" s="6"/>
      <c r="B168" s="12"/>
    </row>
    <row r="172" spans="1:19" x14ac:dyDescent="0.2">
      <c r="O172" s="24"/>
      <c r="P172" s="24"/>
      <c r="Q172" s="24"/>
      <c r="R172" s="24"/>
      <c r="S172" s="24"/>
    </row>
    <row r="177" spans="2:2" x14ac:dyDescent="0.2">
      <c r="B177" s="8"/>
    </row>
  </sheetData>
  <sortState xmlns:xlrd2="http://schemas.microsoft.com/office/spreadsheetml/2017/richdata2" ref="V8:W38">
    <sortCondition ref="W8:W38"/>
  </sortState>
  <mergeCells count="14">
    <mergeCell ref="O50:Q50"/>
    <mergeCell ref="T6:T8"/>
    <mergeCell ref="Q7:Q8"/>
    <mergeCell ref="R7:R8"/>
    <mergeCell ref="A1:T1"/>
    <mergeCell ref="A6:A8"/>
    <mergeCell ref="B6:B8"/>
    <mergeCell ref="C6:H7"/>
    <mergeCell ref="I6:I8"/>
    <mergeCell ref="J6:N7"/>
    <mergeCell ref="O6:O8"/>
    <mergeCell ref="P6:P8"/>
    <mergeCell ref="Q6:R6"/>
    <mergeCell ref="S6:S8"/>
  </mergeCells>
  <conditionalFormatting sqref="B9:B26">
    <cfRule type="notContainsBlanks" dxfId="180" priority="3">
      <formula>LEN(TRIM(B9))&gt;0</formula>
    </cfRule>
  </conditionalFormatting>
  <conditionalFormatting sqref="B28:B39">
    <cfRule type="notContainsBlanks" dxfId="179" priority="2">
      <formula>LEN(TRIM(B28))&gt;0</formula>
    </cfRule>
  </conditionalFormatting>
  <conditionalFormatting sqref="B40:B46">
    <cfRule type="notContainsBlanks" dxfId="178" priority="1">
      <formula>LEN(TRIM(B40))&gt;0</formula>
    </cfRule>
  </conditionalFormatting>
  <dataValidations count="1">
    <dataValidation allowBlank="1" showInputMessage="1" showErrorMessage="1" prompt="Nama siswa harus di sesuaikan Akte, Ijazah atau dokumen sah lainnya" sqref="B28:B43 B9:B26" xr:uid="{9418CEAE-2808-4AD8-ABF4-FF6669A6762E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W180"/>
  <sheetViews>
    <sheetView topLeftCell="A25" workbookViewId="0">
      <selection activeCell="G9" sqref="G9"/>
    </sheetView>
  </sheetViews>
  <sheetFormatPr defaultRowHeight="14.25" x14ac:dyDescent="0.2"/>
  <cols>
    <col min="1" max="1" width="3.85546875" style="1" customWidth="1"/>
    <col min="2" max="2" width="26.7109375" style="1" bestFit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5.28515625" style="1" customWidth="1"/>
    <col min="16" max="18" width="4.28515625" style="1" customWidth="1"/>
    <col min="19" max="20" width="5.7109375" style="1" customWidth="1"/>
    <col min="21" max="16384" width="9.140625" style="1"/>
  </cols>
  <sheetData>
    <row r="1" spans="1:23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4" spans="1:23" x14ac:dyDescent="0.2">
      <c r="A4" s="1" t="s">
        <v>275</v>
      </c>
      <c r="C4" s="1" t="s">
        <v>1</v>
      </c>
      <c r="H4" s="1" t="s">
        <v>2</v>
      </c>
      <c r="N4" s="1" t="s">
        <v>3</v>
      </c>
    </row>
    <row r="6" spans="1:23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60" t="s">
        <v>6</v>
      </c>
      <c r="P6" s="71" t="s">
        <v>106</v>
      </c>
      <c r="Q6" s="66" t="s">
        <v>105</v>
      </c>
      <c r="R6" s="66"/>
      <c r="S6" s="60" t="s">
        <v>6</v>
      </c>
      <c r="T6" s="60" t="s">
        <v>7</v>
      </c>
    </row>
    <row r="7" spans="1:23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61"/>
      <c r="P7" s="72"/>
      <c r="Q7" s="63" t="s">
        <v>8</v>
      </c>
      <c r="R7" s="63" t="s">
        <v>9</v>
      </c>
      <c r="S7" s="61"/>
      <c r="T7" s="61"/>
    </row>
    <row r="8" spans="1:23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62"/>
      <c r="P8" s="73"/>
      <c r="Q8" s="63"/>
      <c r="R8" s="63"/>
      <c r="S8" s="62"/>
      <c r="T8" s="62"/>
    </row>
    <row r="9" spans="1:23" ht="20.100000000000001" customHeight="1" x14ac:dyDescent="0.25">
      <c r="A9" s="23">
        <v>1</v>
      </c>
      <c r="B9" s="54" t="s">
        <v>121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4">
        <f>AVERAGE(J9:N9)</f>
        <v>70</v>
      </c>
      <c r="P9" s="3">
        <v>70</v>
      </c>
      <c r="Q9" s="3">
        <v>80</v>
      </c>
      <c r="R9" s="3"/>
      <c r="S9" s="4">
        <f>AVERAGE((Q9:R9))</f>
        <v>80</v>
      </c>
      <c r="T9" s="4">
        <f>(I9+O9+P9+S9)/4</f>
        <v>72.5</v>
      </c>
      <c r="W9" s="1" t="str">
        <f>UPPER(B9)</f>
        <v>ABDILLAH IBRAHIM</v>
      </c>
    </row>
    <row r="10" spans="1:23" ht="20.100000000000001" customHeight="1" x14ac:dyDescent="0.25">
      <c r="A10" s="23">
        <v>2</v>
      </c>
      <c r="B10" s="54" t="s">
        <v>122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4"/>
      <c r="T10" s="4"/>
      <c r="W10" s="1" t="str">
        <f t="shared" ref="W10:W26" si="0">UPPER(B10)</f>
        <v>ACHMAD ABBAS</v>
      </c>
    </row>
    <row r="11" spans="1:23" ht="20.100000000000001" customHeight="1" x14ac:dyDescent="0.25">
      <c r="A11" s="23">
        <v>3</v>
      </c>
      <c r="B11" s="54" t="s">
        <v>218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4"/>
      <c r="P11" s="3"/>
      <c r="Q11" s="3"/>
      <c r="R11" s="3"/>
      <c r="S11" s="4"/>
      <c r="T11" s="4"/>
      <c r="W11" s="1" t="str">
        <f t="shared" si="0"/>
        <v>AFANIN ALAYA HUWAIDA</v>
      </c>
    </row>
    <row r="12" spans="1:23" ht="20.100000000000001" customHeight="1" x14ac:dyDescent="0.25">
      <c r="A12" s="23">
        <v>4</v>
      </c>
      <c r="B12" s="54" t="s">
        <v>123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4"/>
      <c r="T12" s="4"/>
      <c r="W12" s="1" t="str">
        <f t="shared" si="0"/>
        <v>ALESHA NAHDA RAFANDA</v>
      </c>
    </row>
    <row r="13" spans="1:23" ht="20.100000000000001" customHeight="1" x14ac:dyDescent="0.25">
      <c r="A13" s="23">
        <v>5</v>
      </c>
      <c r="B13" s="54" t="s">
        <v>124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4"/>
      <c r="T13" s="4"/>
      <c r="W13" s="1" t="str">
        <f t="shared" si="0"/>
        <v>ATHIRA ASHADIYA KAUTSAR</v>
      </c>
    </row>
    <row r="14" spans="1:23" ht="20.100000000000001" customHeight="1" x14ac:dyDescent="0.25">
      <c r="A14" s="23">
        <v>6</v>
      </c>
      <c r="B14" s="54" t="s">
        <v>125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4"/>
      <c r="P14" s="3"/>
      <c r="Q14" s="3"/>
      <c r="R14" s="3"/>
      <c r="S14" s="4"/>
      <c r="T14" s="4"/>
      <c r="W14" s="1" t="str">
        <f t="shared" si="0"/>
        <v>AYUNDIA PUTRI ASYA</v>
      </c>
    </row>
    <row r="15" spans="1:23" ht="20.100000000000001" customHeight="1" x14ac:dyDescent="0.25">
      <c r="A15" s="23">
        <v>7</v>
      </c>
      <c r="B15" s="54" t="s">
        <v>126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4"/>
      <c r="T15" s="4"/>
      <c r="W15" s="1" t="str">
        <f t="shared" si="0"/>
        <v>AZ ZAKIYATUL FAKHIROH LIBANIH</v>
      </c>
    </row>
    <row r="16" spans="1:23" ht="20.100000000000001" customHeight="1" x14ac:dyDescent="0.25">
      <c r="A16" s="23">
        <v>8</v>
      </c>
      <c r="B16" s="54" t="s">
        <v>127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4"/>
      <c r="T16" s="4"/>
      <c r="W16" s="1" t="str">
        <f t="shared" si="0"/>
        <v>AZZAM PUTRA AZIZ</v>
      </c>
    </row>
    <row r="17" spans="1:23" ht="20.100000000000001" customHeight="1" x14ac:dyDescent="0.25">
      <c r="A17" s="23">
        <v>9</v>
      </c>
      <c r="B17" s="54" t="s">
        <v>128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4"/>
      <c r="P17" s="3"/>
      <c r="Q17" s="3"/>
      <c r="R17" s="3"/>
      <c r="S17" s="4"/>
      <c r="T17" s="4"/>
      <c r="W17" s="1" t="str">
        <f t="shared" si="0"/>
        <v>DIMAS ARMAN HAMZARI</v>
      </c>
    </row>
    <row r="18" spans="1:23" ht="20.100000000000001" customHeight="1" x14ac:dyDescent="0.25">
      <c r="A18" s="23">
        <v>10</v>
      </c>
      <c r="B18" s="54" t="s">
        <v>129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4"/>
      <c r="T18" s="4"/>
      <c r="W18" s="1" t="str">
        <f t="shared" si="0"/>
        <v>FAHMI IHSAN ROSYID</v>
      </c>
    </row>
    <row r="19" spans="1:23" ht="20.100000000000001" customHeight="1" x14ac:dyDescent="0.25">
      <c r="A19" s="23">
        <v>11</v>
      </c>
      <c r="B19" s="54" t="s">
        <v>130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4"/>
      <c r="T19" s="4"/>
      <c r="W19" s="1" t="str">
        <f t="shared" si="0"/>
        <v>FARRA SHAKILA PUTRI LUNA</v>
      </c>
    </row>
    <row r="20" spans="1:23" ht="20.100000000000001" customHeight="1" x14ac:dyDescent="0.25">
      <c r="A20" s="23">
        <v>12</v>
      </c>
      <c r="B20" s="54" t="s">
        <v>132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4"/>
      <c r="P20" s="3"/>
      <c r="Q20" s="3"/>
      <c r="R20" s="3"/>
      <c r="S20" s="4"/>
      <c r="T20" s="4"/>
      <c r="W20" s="1" t="str">
        <f t="shared" si="0"/>
        <v>JAVARO AKBAR PAHLEVI</v>
      </c>
    </row>
    <row r="21" spans="1:23" ht="20.100000000000001" customHeight="1" x14ac:dyDescent="0.25">
      <c r="A21" s="23">
        <v>13</v>
      </c>
      <c r="B21" s="54" t="s">
        <v>133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4"/>
      <c r="T21" s="4"/>
      <c r="W21" s="1" t="str">
        <f t="shared" si="0"/>
        <v>M. ASYHADI ASSHIDIQI</v>
      </c>
    </row>
    <row r="22" spans="1:23" ht="20.100000000000001" customHeight="1" x14ac:dyDescent="0.25">
      <c r="A22" s="23">
        <v>14</v>
      </c>
      <c r="B22" s="54" t="s">
        <v>134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4"/>
      <c r="T22" s="4"/>
      <c r="W22" s="1" t="str">
        <f t="shared" si="0"/>
        <v>M. LABIB MUSTAFID</v>
      </c>
    </row>
    <row r="23" spans="1:23" ht="20.100000000000001" customHeight="1" x14ac:dyDescent="0.25">
      <c r="A23" s="23">
        <v>15</v>
      </c>
      <c r="B23" s="54" t="s">
        <v>145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W23" s="1" t="str">
        <f t="shared" si="0"/>
        <v>M. MUTAWAKIL ALA RAHMAN</v>
      </c>
    </row>
    <row r="24" spans="1:23" ht="20.100000000000001" customHeight="1" x14ac:dyDescent="0.25">
      <c r="A24" s="23">
        <v>16</v>
      </c>
      <c r="B24" s="54" t="s">
        <v>135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W24" s="1" t="str">
        <f t="shared" si="0"/>
        <v>M. SUBKI ABDILLAH</v>
      </c>
    </row>
    <row r="25" spans="1:23" ht="20.100000000000001" customHeight="1" x14ac:dyDescent="0.25">
      <c r="A25" s="23">
        <v>17</v>
      </c>
      <c r="B25" s="54" t="s">
        <v>136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W25" s="1" t="str">
        <f t="shared" si="0"/>
        <v>MUHAMAD RIFKI ZEN</v>
      </c>
    </row>
    <row r="26" spans="1:23" ht="20.100000000000001" customHeight="1" x14ac:dyDescent="0.25">
      <c r="A26" s="23">
        <v>18</v>
      </c>
      <c r="B26" s="54" t="s">
        <v>217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W26" s="1" t="str">
        <f t="shared" si="0"/>
        <v>MUHAMMAD  NAUFAL  AFKAR</v>
      </c>
    </row>
    <row r="27" spans="1:23" ht="20.100000000000001" customHeight="1" x14ac:dyDescent="0.25">
      <c r="A27" s="23">
        <v>19</v>
      </c>
      <c r="B27" s="54" t="s">
        <v>183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W27" s="1" t="str">
        <f>UPPER(B27)</f>
        <v>MUHAMMAD ABDUL FATAH</v>
      </c>
    </row>
    <row r="28" spans="1:23" ht="20.100000000000001" customHeight="1" x14ac:dyDescent="0.25">
      <c r="A28" s="23">
        <v>20</v>
      </c>
      <c r="B28" s="54" t="s">
        <v>137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  <c r="W28" s="1" t="str">
        <f>UPPER(B28)</f>
        <v>MUHAMMAD CHAIRUL RASYA</v>
      </c>
    </row>
    <row r="29" spans="1:23" ht="20.100000000000001" customHeight="1" x14ac:dyDescent="0.25">
      <c r="A29" s="23">
        <v>21</v>
      </c>
      <c r="B29" s="54" t="s">
        <v>138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</row>
    <row r="30" spans="1:23" ht="20.100000000000001" customHeight="1" x14ac:dyDescent="0.25">
      <c r="A30" s="23">
        <v>22</v>
      </c>
      <c r="B30" s="54" t="s">
        <v>221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</row>
    <row r="31" spans="1:23" ht="20.100000000000001" customHeight="1" x14ac:dyDescent="0.25">
      <c r="A31" s="23">
        <v>23</v>
      </c>
      <c r="B31" s="54" t="s">
        <v>140</v>
      </c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4"/>
      <c r="T31" s="4"/>
    </row>
    <row r="32" spans="1:23" ht="20.100000000000001" customHeight="1" x14ac:dyDescent="0.2">
      <c r="A32" s="23">
        <v>24</v>
      </c>
      <c r="B32" s="54" t="s">
        <v>141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20.100000000000001" customHeight="1" x14ac:dyDescent="0.2">
      <c r="A33" s="23">
        <v>25</v>
      </c>
      <c r="B33" s="54" t="s">
        <v>142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20.100000000000001" customHeight="1" x14ac:dyDescent="0.2">
      <c r="A34" s="23">
        <v>26</v>
      </c>
      <c r="B34" s="54" t="s">
        <v>143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20.100000000000001" customHeight="1" x14ac:dyDescent="0.2">
      <c r="A35" s="23">
        <v>27</v>
      </c>
      <c r="B35" s="54" t="s">
        <v>144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20.100000000000001" customHeight="1" x14ac:dyDescent="0.2">
      <c r="A37" s="23"/>
      <c r="B37" s="1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14.25" customHeight="1" x14ac:dyDescent="0.2">
      <c r="A38" s="6"/>
      <c r="B38" s="7"/>
    </row>
    <row r="39" spans="1:20" x14ac:dyDescent="0.2">
      <c r="B39" s="1" t="s">
        <v>10</v>
      </c>
    </row>
    <row r="40" spans="1:20" x14ac:dyDescent="0.2">
      <c r="B40" s="1" t="s">
        <v>11</v>
      </c>
      <c r="O40" s="64"/>
      <c r="P40" s="64"/>
      <c r="Q40" s="64"/>
      <c r="R40" s="64"/>
      <c r="S40" s="64"/>
    </row>
    <row r="45" spans="1:20" x14ac:dyDescent="0.2">
      <c r="B45" s="8" t="s">
        <v>13</v>
      </c>
      <c r="O45" s="9"/>
      <c r="P45" s="9"/>
      <c r="Q45" s="9"/>
      <c r="R45" s="9"/>
      <c r="S45" s="9"/>
    </row>
    <row r="46" spans="1:20" x14ac:dyDescent="0.2">
      <c r="B46" s="1" t="s">
        <v>15</v>
      </c>
    </row>
    <row r="73" spans="1:20" ht="1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8" spans="1:20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11"/>
      <c r="Q78" s="6"/>
      <c r="R78" s="6"/>
      <c r="S78" s="6"/>
      <c r="T78" s="6"/>
    </row>
    <row r="79" spans="1:20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11"/>
      <c r="Q79" s="6"/>
      <c r="R79" s="6"/>
      <c r="S79" s="6"/>
      <c r="T79" s="6"/>
    </row>
    <row r="80" spans="1:20" x14ac:dyDescent="0.2">
      <c r="A80" s="6"/>
      <c r="B80" s="6"/>
      <c r="C80" s="6"/>
      <c r="D80" s="6"/>
      <c r="E80" s="6"/>
      <c r="F80" s="6"/>
      <c r="G80" s="24"/>
      <c r="H80" s="6"/>
      <c r="I80" s="6"/>
      <c r="J80" s="6"/>
      <c r="K80" s="6"/>
      <c r="L80" s="6"/>
      <c r="M80" s="6"/>
      <c r="N80" s="6"/>
      <c r="O80" s="6"/>
      <c r="P80" s="11"/>
      <c r="Q80" s="6"/>
      <c r="R80" s="6"/>
      <c r="S80" s="6"/>
      <c r="T80" s="6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" x14ac:dyDescent="0.2">
      <c r="A97" s="6"/>
      <c r="B97" s="12"/>
    </row>
    <row r="98" spans="1:2" x14ac:dyDescent="0.2">
      <c r="A98" s="6"/>
      <c r="B98" s="12"/>
    </row>
    <row r="99" spans="1:2" x14ac:dyDescent="0.2">
      <c r="A99" s="6"/>
      <c r="B99" s="12"/>
    </row>
    <row r="100" spans="1:2" x14ac:dyDescent="0.2">
      <c r="A100" s="6"/>
      <c r="B100" s="12"/>
    </row>
    <row r="101" spans="1:2" x14ac:dyDescent="0.2">
      <c r="A101" s="6"/>
      <c r="B101" s="12"/>
    </row>
    <row r="102" spans="1:2" x14ac:dyDescent="0.2">
      <c r="A102" s="6"/>
      <c r="B102" s="12"/>
    </row>
    <row r="103" spans="1:2" x14ac:dyDescent="0.2">
      <c r="A103" s="6"/>
      <c r="B103" s="12"/>
    </row>
    <row r="104" spans="1:2" x14ac:dyDescent="0.2">
      <c r="A104" s="6"/>
      <c r="B104" s="12"/>
    </row>
    <row r="105" spans="1:2" x14ac:dyDescent="0.2">
      <c r="A105" s="6"/>
      <c r="B105" s="12"/>
    </row>
    <row r="106" spans="1:2" x14ac:dyDescent="0.2">
      <c r="A106" s="6"/>
      <c r="B106" s="12"/>
    </row>
    <row r="107" spans="1:2" x14ac:dyDescent="0.2">
      <c r="A107" s="6"/>
      <c r="B107" s="12"/>
    </row>
    <row r="108" spans="1:2" x14ac:dyDescent="0.2">
      <c r="A108" s="6"/>
      <c r="B108" s="12"/>
    </row>
    <row r="109" spans="1:2" x14ac:dyDescent="0.2">
      <c r="A109" s="6"/>
      <c r="B109" s="12"/>
    </row>
    <row r="113" spans="2:19" x14ac:dyDescent="0.2">
      <c r="O113" s="24"/>
      <c r="P113" s="24"/>
      <c r="Q113" s="24"/>
      <c r="R113" s="24"/>
      <c r="S113" s="24"/>
    </row>
    <row r="118" spans="2:19" x14ac:dyDescent="0.2">
      <c r="B118" s="8"/>
    </row>
    <row r="137" spans="1:20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42" spans="1:20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11"/>
      <c r="Q142" s="6"/>
      <c r="R142" s="6"/>
      <c r="S142" s="6"/>
      <c r="T142" s="6"/>
    </row>
    <row r="143" spans="1:20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11"/>
      <c r="Q143" s="6"/>
      <c r="R143" s="6"/>
      <c r="S143" s="6"/>
      <c r="T143" s="6"/>
    </row>
    <row r="144" spans="1:20" x14ac:dyDescent="0.2">
      <c r="A144" s="6"/>
      <c r="B144" s="6"/>
      <c r="C144" s="6"/>
      <c r="D144" s="6"/>
      <c r="E144" s="6"/>
      <c r="F144" s="6"/>
      <c r="G144" s="24"/>
      <c r="H144" s="6"/>
      <c r="I144" s="6"/>
      <c r="J144" s="6"/>
      <c r="K144" s="6"/>
      <c r="L144" s="6"/>
      <c r="M144" s="6"/>
      <c r="N144" s="6"/>
      <c r="O144" s="6"/>
      <c r="P144" s="11"/>
      <c r="Q144" s="6"/>
      <c r="R144" s="6"/>
      <c r="S144" s="6"/>
      <c r="T144" s="6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19" x14ac:dyDescent="0.2">
      <c r="A161" s="6"/>
      <c r="B161" s="12"/>
    </row>
    <row r="162" spans="1:19" x14ac:dyDescent="0.2">
      <c r="A162" s="6"/>
      <c r="B162" s="12"/>
    </row>
    <row r="163" spans="1:19" x14ac:dyDescent="0.2">
      <c r="A163" s="6"/>
      <c r="B163" s="12"/>
    </row>
    <row r="164" spans="1:19" x14ac:dyDescent="0.2">
      <c r="A164" s="6"/>
      <c r="B164" s="12"/>
    </row>
    <row r="165" spans="1:19" x14ac:dyDescent="0.2">
      <c r="A165" s="6"/>
      <c r="B165" s="12"/>
    </row>
    <row r="166" spans="1:19" x14ac:dyDescent="0.2">
      <c r="A166" s="6"/>
      <c r="B166" s="12"/>
    </row>
    <row r="167" spans="1:19" x14ac:dyDescent="0.2">
      <c r="A167" s="6"/>
      <c r="B167" s="12"/>
    </row>
    <row r="168" spans="1:19" x14ac:dyDescent="0.2">
      <c r="A168" s="6"/>
      <c r="B168" s="12"/>
    </row>
    <row r="169" spans="1:19" x14ac:dyDescent="0.2">
      <c r="A169" s="6"/>
      <c r="B169" s="12"/>
    </row>
    <row r="170" spans="1:19" x14ac:dyDescent="0.2">
      <c r="A170" s="6"/>
      <c r="B170" s="12"/>
    </row>
    <row r="171" spans="1:19" x14ac:dyDescent="0.2">
      <c r="A171" s="6"/>
      <c r="B171" s="12"/>
    </row>
    <row r="175" spans="1:19" x14ac:dyDescent="0.2">
      <c r="O175" s="24"/>
      <c r="P175" s="24"/>
      <c r="Q175" s="24"/>
      <c r="R175" s="24"/>
      <c r="S175" s="24"/>
    </row>
    <row r="180" spans="2:2" x14ac:dyDescent="0.2">
      <c r="B180" s="8"/>
    </row>
  </sheetData>
  <sortState xmlns:xlrd2="http://schemas.microsoft.com/office/spreadsheetml/2017/richdata2" ref="B10:B28">
    <sortCondition ref="B9"/>
  </sortState>
  <mergeCells count="14">
    <mergeCell ref="T6:T8"/>
    <mergeCell ref="Q7:Q8"/>
    <mergeCell ref="R7:R8"/>
    <mergeCell ref="O40:S40"/>
    <mergeCell ref="A1:T1"/>
    <mergeCell ref="A6:A8"/>
    <mergeCell ref="B6:B8"/>
    <mergeCell ref="C6:H7"/>
    <mergeCell ref="I6:I8"/>
    <mergeCell ref="J6:N7"/>
    <mergeCell ref="O6:O8"/>
    <mergeCell ref="P6:P8"/>
    <mergeCell ref="Q6:R6"/>
    <mergeCell ref="S6:S8"/>
  </mergeCells>
  <conditionalFormatting sqref="B36">
    <cfRule type="expression" dxfId="177" priority="135" stopIfTrue="1">
      <formula>LEN(TRIM(B36))&gt;0</formula>
    </cfRule>
  </conditionalFormatting>
  <conditionalFormatting sqref="B36:B37">
    <cfRule type="expression" dxfId="176" priority="47" stopIfTrue="1">
      <formula>LEN(TRIM(B36))&gt;0</formula>
    </cfRule>
  </conditionalFormatting>
  <conditionalFormatting sqref="B36">
    <cfRule type="expression" dxfId="175" priority="127" stopIfTrue="1">
      <formula>LEN(TRIM(B36))&gt;0</formula>
    </cfRule>
    <cfRule type="notContainsBlanks" dxfId="174" priority="131">
      <formula>LEN(TRIM(B36))&gt;0</formula>
    </cfRule>
    <cfRule type="expression" dxfId="173" priority="132" stopIfTrue="1">
      <formula>LEN(TRIM(B36))&gt;0</formula>
    </cfRule>
  </conditionalFormatting>
  <conditionalFormatting sqref="B27 B10:B25">
    <cfRule type="notContainsBlanks" dxfId="172" priority="21">
      <formula>LEN(TRIM(B10))&gt;0</formula>
    </cfRule>
  </conditionalFormatting>
  <conditionalFormatting sqref="B27">
    <cfRule type="notContainsBlanks" dxfId="171" priority="9">
      <formula>LEN(TRIM(B27))&gt;0</formula>
    </cfRule>
    <cfRule type="expression" dxfId="170" priority="10" stopIfTrue="1">
      <formula>LEN(TRIM(B27))&gt;0</formula>
    </cfRule>
    <cfRule type="notContainsBlanks" dxfId="169" priority="11">
      <formula>LEN(TRIM(B27))&gt;0</formula>
    </cfRule>
    <cfRule type="expression" dxfId="168" priority="12" stopIfTrue="1">
      <formula>LEN(TRIM(B27))&gt;0</formula>
    </cfRule>
    <cfRule type="notContainsBlanks" dxfId="167" priority="13">
      <formula>LEN(TRIM(B27))&gt;0</formula>
    </cfRule>
    <cfRule type="expression" dxfId="166" priority="14" stopIfTrue="1">
      <formula>LEN(TRIM(B27))&gt;0</formula>
    </cfRule>
    <cfRule type="notContainsBlanks" dxfId="165" priority="15">
      <formula>LEN(TRIM(B27))&gt;0</formula>
    </cfRule>
    <cfRule type="expression" dxfId="164" priority="16" stopIfTrue="1">
      <formula>LEN(TRIM(B27))&gt;0</formula>
    </cfRule>
    <cfRule type="notContainsBlanks" dxfId="163" priority="17">
      <formula>LEN(TRIM(B27))&gt;0</formula>
    </cfRule>
    <cfRule type="expression" dxfId="162" priority="18" stopIfTrue="1">
      <formula>LEN(TRIM(B27))&gt;0</formula>
    </cfRule>
    <cfRule type="notContainsBlanks" dxfId="161" priority="19">
      <formula>LEN(TRIM(B27))&gt;0</formula>
    </cfRule>
    <cfRule type="expression" dxfId="160" priority="20" stopIfTrue="1">
      <formula>LEN(TRIM(B27))&gt;0</formula>
    </cfRule>
    <cfRule type="expression" dxfId="159" priority="22" stopIfTrue="1">
      <formula>LEN(TRIM(B27))&gt;0</formula>
    </cfRule>
  </conditionalFormatting>
  <conditionalFormatting sqref="B27:B32">
    <cfRule type="expression" dxfId="158" priority="2" stopIfTrue="1">
      <formula>LEN(TRIM(B27))&gt;0</formula>
    </cfRule>
    <cfRule type="expression" dxfId="157" priority="8" stopIfTrue="1">
      <formula>LEN(TRIM(B27))&gt;0</formula>
    </cfRule>
  </conditionalFormatting>
  <conditionalFormatting sqref="B28:B29">
    <cfRule type="notContainsBlanks" dxfId="156" priority="3">
      <formula>LEN(TRIM(B28))&gt;0</formula>
    </cfRule>
    <cfRule type="notContainsBlanks" dxfId="155" priority="7">
      <formula>LEN(TRIM(B28))&gt;0</formula>
    </cfRule>
  </conditionalFormatting>
  <conditionalFormatting sqref="B28:B32">
    <cfRule type="expression" dxfId="154" priority="4" stopIfTrue="1">
      <formula>LEN(TRIM(B28))&gt;0</formula>
    </cfRule>
    <cfRule type="notContainsBlanks" dxfId="153" priority="5">
      <formula>LEN(TRIM(B28))&gt;0</formula>
    </cfRule>
    <cfRule type="expression" dxfId="152" priority="6" stopIfTrue="1">
      <formula>LEN(TRIM(B28))&gt;0</formula>
    </cfRule>
  </conditionalFormatting>
  <conditionalFormatting sqref="B33">
    <cfRule type="notContainsBlanks" dxfId="151" priority="1">
      <formula>LEN(TRIM(B33))&gt;0</formula>
    </cfRule>
  </conditionalFormatting>
  <dataValidations xWindow="456" yWindow="312" count="1">
    <dataValidation allowBlank="1" showInputMessage="1" showErrorMessage="1" prompt="Nama siswa harus di sesuaikan Akte, Ijazah atau dokumen sah lainnya" sqref="B30:B35 B10:B27" xr:uid="{00000000-0002-0000-0100-000000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Z179"/>
  <sheetViews>
    <sheetView topLeftCell="A19" workbookViewId="0">
      <selection activeCell="K12" sqref="K12"/>
    </sheetView>
  </sheetViews>
  <sheetFormatPr defaultRowHeight="14.25" x14ac:dyDescent="0.2"/>
  <cols>
    <col min="1" max="1" width="3.85546875" style="1" customWidth="1"/>
    <col min="2" max="2" width="30" style="1" bestFit="1" customWidth="1"/>
    <col min="3" max="5" width="4.28515625" style="1" customWidth="1"/>
    <col min="6" max="6" width="4.140625" style="1" customWidth="1"/>
    <col min="7" max="7" width="4.28515625" style="1" customWidth="1"/>
    <col min="8" max="8" width="5.28515625" style="1" customWidth="1"/>
    <col min="9" max="12" width="4.28515625" style="1" customWidth="1"/>
    <col min="13" max="13" width="4.140625" style="1" customWidth="1"/>
    <col min="14" max="14" width="5.28515625" style="1" customWidth="1"/>
    <col min="15" max="17" width="4.28515625" style="1" customWidth="1"/>
    <col min="18" max="19" width="5.7109375" style="1" customWidth="1"/>
    <col min="20" max="16384" width="9.140625" style="1"/>
  </cols>
  <sheetData>
    <row r="1" spans="1:24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4" spans="1:24" x14ac:dyDescent="0.2">
      <c r="A4" s="1" t="s">
        <v>276</v>
      </c>
      <c r="C4" s="1" t="s">
        <v>1</v>
      </c>
      <c r="M4" s="1" t="s">
        <v>3</v>
      </c>
    </row>
    <row r="6" spans="1:24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6" t="s">
        <v>6</v>
      </c>
      <c r="I6" s="67"/>
      <c r="J6" s="68"/>
      <c r="K6" s="68"/>
      <c r="L6" s="68"/>
      <c r="M6" s="68"/>
      <c r="N6" s="60" t="s">
        <v>6</v>
      </c>
      <c r="O6" s="71" t="s">
        <v>106</v>
      </c>
      <c r="P6" s="66" t="s">
        <v>105</v>
      </c>
      <c r="Q6" s="66"/>
      <c r="R6" s="60" t="s">
        <v>6</v>
      </c>
      <c r="S6" s="60" t="s">
        <v>7</v>
      </c>
    </row>
    <row r="7" spans="1:24" ht="14.25" customHeight="1" x14ac:dyDescent="0.2">
      <c r="A7" s="63"/>
      <c r="B7" s="63"/>
      <c r="C7" s="63"/>
      <c r="D7" s="63"/>
      <c r="E7" s="63"/>
      <c r="F7" s="63"/>
      <c r="G7" s="63"/>
      <c r="H7" s="66"/>
      <c r="I7" s="69"/>
      <c r="J7" s="70"/>
      <c r="K7" s="70"/>
      <c r="L7" s="70"/>
      <c r="M7" s="70"/>
      <c r="N7" s="61"/>
      <c r="O7" s="72"/>
      <c r="P7" s="63" t="s">
        <v>8</v>
      </c>
      <c r="Q7" s="63" t="s">
        <v>9</v>
      </c>
      <c r="R7" s="61"/>
      <c r="S7" s="61"/>
    </row>
    <row r="8" spans="1:24" ht="15.75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66"/>
      <c r="I8" s="25">
        <v>1</v>
      </c>
      <c r="J8" s="25">
        <v>2</v>
      </c>
      <c r="K8" s="25">
        <v>3</v>
      </c>
      <c r="L8" s="25">
        <v>4</v>
      </c>
      <c r="M8" s="25">
        <v>5</v>
      </c>
      <c r="N8" s="62"/>
      <c r="O8" s="73"/>
      <c r="P8" s="63"/>
      <c r="Q8" s="63"/>
      <c r="R8" s="62"/>
      <c r="S8" s="62"/>
      <c r="X8" s="37"/>
    </row>
    <row r="9" spans="1:24" ht="20.100000000000001" customHeight="1" x14ac:dyDescent="0.25">
      <c r="A9" s="23">
        <v>1</v>
      </c>
      <c r="B9" s="54" t="s">
        <v>277</v>
      </c>
      <c r="C9" s="22"/>
      <c r="D9" s="3">
        <v>70</v>
      </c>
      <c r="E9" s="3"/>
      <c r="F9" s="3"/>
      <c r="G9" s="3"/>
      <c r="H9" s="4">
        <f>AVERAGE(C9:G9)</f>
        <v>70</v>
      </c>
      <c r="I9" s="3"/>
      <c r="J9" s="3"/>
      <c r="K9" s="3"/>
      <c r="L9" s="3"/>
      <c r="M9" s="3">
        <v>70</v>
      </c>
      <c r="N9" s="4">
        <f>AVERAGE(I9:M9)</f>
        <v>70</v>
      </c>
      <c r="O9" s="3">
        <v>70</v>
      </c>
      <c r="P9" s="3">
        <v>80</v>
      </c>
      <c r="Q9" s="3"/>
      <c r="R9" s="4">
        <f>AVERAGE((P9:Q9))</f>
        <v>80</v>
      </c>
      <c r="S9" s="4">
        <f>(H9+N9+O9+R9)/4</f>
        <v>72.5</v>
      </c>
      <c r="T9" s="1">
        <v>1</v>
      </c>
      <c r="U9" s="1" t="str">
        <f>UPPER(B9)</f>
        <v>ABIDA MAULA RAHMA</v>
      </c>
      <c r="X9" s="39"/>
    </row>
    <row r="10" spans="1:24" ht="20.100000000000001" customHeight="1" x14ac:dyDescent="0.25">
      <c r="A10" s="23">
        <v>2</v>
      </c>
      <c r="B10" s="54" t="s">
        <v>278</v>
      </c>
      <c r="C10" s="22"/>
      <c r="D10" s="3"/>
      <c r="E10" s="3"/>
      <c r="F10" s="3"/>
      <c r="G10" s="3" t="s">
        <v>119</v>
      </c>
      <c r="H10" s="4"/>
      <c r="I10" s="3"/>
      <c r="J10" s="3"/>
      <c r="K10" s="3"/>
      <c r="L10" s="3"/>
      <c r="M10" s="3"/>
      <c r="N10" s="4"/>
      <c r="O10" s="3"/>
      <c r="P10" s="3"/>
      <c r="Q10" s="3"/>
      <c r="R10" s="4"/>
      <c r="S10" s="4"/>
      <c r="T10" s="1">
        <v>2</v>
      </c>
      <c r="U10" s="1" t="str">
        <f t="shared" ref="U10:U29" si="0">UPPER(B10)</f>
        <v>ADHYASTA LUTFAN  AHZA DANISH</v>
      </c>
      <c r="X10" s="40"/>
    </row>
    <row r="11" spans="1:24" ht="20.100000000000001" customHeight="1" x14ac:dyDescent="0.25">
      <c r="A11" s="23">
        <v>3</v>
      </c>
      <c r="B11" s="54" t="s">
        <v>184</v>
      </c>
      <c r="C11" s="22"/>
      <c r="D11" s="3"/>
      <c r="E11" s="3"/>
      <c r="F11" s="3"/>
      <c r="G11" s="3"/>
      <c r="H11" s="4"/>
      <c r="I11" s="3"/>
      <c r="J11" s="3"/>
      <c r="K11" s="3"/>
      <c r="L11" s="3"/>
      <c r="M11" s="3"/>
      <c r="N11" s="4"/>
      <c r="O11" s="3"/>
      <c r="P11" s="3"/>
      <c r="Q11" s="3"/>
      <c r="R11" s="4"/>
      <c r="S11" s="4"/>
      <c r="T11" s="1">
        <v>3</v>
      </c>
      <c r="U11" s="1" t="str">
        <f t="shared" si="0"/>
        <v>AKIFA NAILA</v>
      </c>
      <c r="X11" s="41"/>
    </row>
    <row r="12" spans="1:24" ht="20.100000000000001" customHeight="1" x14ac:dyDescent="0.25">
      <c r="A12" s="23">
        <v>4</v>
      </c>
      <c r="B12" s="54" t="s">
        <v>185</v>
      </c>
      <c r="C12" s="22"/>
      <c r="D12" s="3"/>
      <c r="E12" s="3"/>
      <c r="F12" s="3"/>
      <c r="G12" s="3"/>
      <c r="H12" s="4"/>
      <c r="I12" s="3"/>
      <c r="J12" s="3"/>
      <c r="K12" s="3"/>
      <c r="L12" s="3"/>
      <c r="M12" s="3"/>
      <c r="N12" s="4"/>
      <c r="O12" s="3"/>
      <c r="P12" s="3"/>
      <c r="Q12" s="3"/>
      <c r="R12" s="4"/>
      <c r="S12" s="4"/>
      <c r="T12" s="1">
        <v>4</v>
      </c>
      <c r="U12" s="1" t="str">
        <f t="shared" si="0"/>
        <v>AL GHOUTS SOMADANI</v>
      </c>
      <c r="X12" s="39"/>
    </row>
    <row r="13" spans="1:24" ht="20.100000000000001" customHeight="1" x14ac:dyDescent="0.25">
      <c r="A13" s="23">
        <v>5</v>
      </c>
      <c r="B13" s="54" t="s">
        <v>186</v>
      </c>
      <c r="C13" s="22"/>
      <c r="D13" s="3"/>
      <c r="E13" s="3"/>
      <c r="F13" s="3"/>
      <c r="G13" s="3"/>
      <c r="H13" s="4"/>
      <c r="I13" s="3"/>
      <c r="J13" s="3"/>
      <c r="K13" s="3"/>
      <c r="L13" s="3"/>
      <c r="M13" s="3"/>
      <c r="N13" s="4"/>
      <c r="O13" s="3"/>
      <c r="P13" s="3"/>
      <c r="Q13" s="3"/>
      <c r="R13" s="4"/>
      <c r="S13" s="4"/>
      <c r="T13" s="1">
        <v>5</v>
      </c>
      <c r="U13" s="1" t="str">
        <f t="shared" si="0"/>
        <v>ATIKA ZAHRA LATIFAH</v>
      </c>
      <c r="X13" s="42"/>
    </row>
    <row r="14" spans="1:24" ht="20.100000000000001" customHeight="1" x14ac:dyDescent="0.25">
      <c r="A14" s="23">
        <v>6</v>
      </c>
      <c r="B14" s="54" t="s">
        <v>187</v>
      </c>
      <c r="C14" s="22"/>
      <c r="D14" s="3"/>
      <c r="E14" s="3"/>
      <c r="F14" s="3"/>
      <c r="G14" s="3"/>
      <c r="H14" s="4"/>
      <c r="I14" s="3"/>
      <c r="J14" s="3"/>
      <c r="K14" s="3"/>
      <c r="L14" s="3"/>
      <c r="M14" s="3"/>
      <c r="N14" s="4"/>
      <c r="O14" s="3"/>
      <c r="P14" s="3"/>
      <c r="Q14" s="3"/>
      <c r="R14" s="4"/>
      <c r="S14" s="4"/>
      <c r="T14" s="1">
        <v>6</v>
      </c>
      <c r="U14" s="1" t="str">
        <f t="shared" si="0"/>
        <v>BERLIANA SYAKIRA</v>
      </c>
      <c r="X14" s="39"/>
    </row>
    <row r="15" spans="1:24" ht="20.100000000000001" customHeight="1" x14ac:dyDescent="0.25">
      <c r="A15" s="23">
        <v>7</v>
      </c>
      <c r="B15" s="54" t="s">
        <v>188</v>
      </c>
      <c r="C15" s="22"/>
      <c r="D15" s="3"/>
      <c r="E15" s="3"/>
      <c r="F15" s="3"/>
      <c r="G15" s="3"/>
      <c r="H15" s="4"/>
      <c r="I15" s="3"/>
      <c r="J15" s="3"/>
      <c r="K15" s="3"/>
      <c r="L15" s="3"/>
      <c r="M15" s="3"/>
      <c r="N15" s="4"/>
      <c r="O15" s="3"/>
      <c r="P15" s="3"/>
      <c r="Q15" s="3"/>
      <c r="R15" s="4"/>
      <c r="S15" s="4"/>
      <c r="T15" s="1">
        <v>7</v>
      </c>
      <c r="U15" s="1" t="str">
        <f t="shared" si="0"/>
        <v>FAJRA NADA NADIFAH</v>
      </c>
      <c r="X15" s="39"/>
    </row>
    <row r="16" spans="1:24" ht="20.100000000000001" customHeight="1" x14ac:dyDescent="0.25">
      <c r="A16" s="23">
        <v>8</v>
      </c>
      <c r="B16" s="54" t="s">
        <v>189</v>
      </c>
      <c r="C16" s="22"/>
      <c r="D16" s="3"/>
      <c r="E16" s="3"/>
      <c r="F16" s="3"/>
      <c r="G16" s="3"/>
      <c r="H16" s="4"/>
      <c r="I16" s="3"/>
      <c r="J16" s="3"/>
      <c r="K16" s="3"/>
      <c r="L16" s="3"/>
      <c r="M16" s="3"/>
      <c r="N16" s="4"/>
      <c r="O16" s="3"/>
      <c r="P16" s="3"/>
      <c r="Q16" s="3"/>
      <c r="R16" s="4"/>
      <c r="S16" s="4"/>
      <c r="T16" s="1">
        <v>8</v>
      </c>
      <c r="U16" s="1" t="str">
        <f t="shared" si="0"/>
        <v>FAUZIA SAFA</v>
      </c>
      <c r="X16" s="39"/>
    </row>
    <row r="17" spans="1:26" ht="20.100000000000001" customHeight="1" x14ac:dyDescent="0.25">
      <c r="A17" s="23">
        <v>9</v>
      </c>
      <c r="B17" s="54" t="s">
        <v>190</v>
      </c>
      <c r="C17" s="22"/>
      <c r="D17" s="3"/>
      <c r="E17" s="3"/>
      <c r="F17" s="3"/>
      <c r="G17" s="3"/>
      <c r="H17" s="4"/>
      <c r="I17" s="3"/>
      <c r="J17" s="3"/>
      <c r="K17" s="3"/>
      <c r="L17" s="3"/>
      <c r="M17" s="3"/>
      <c r="N17" s="4"/>
      <c r="O17" s="3"/>
      <c r="P17" s="3"/>
      <c r="Q17" s="3"/>
      <c r="R17" s="4"/>
      <c r="S17" s="4"/>
      <c r="T17" s="1">
        <v>9</v>
      </c>
      <c r="U17" s="1" t="str">
        <f t="shared" si="0"/>
        <v>HAFIDZ RAFIE RABBANI</v>
      </c>
      <c r="X17" s="42"/>
    </row>
    <row r="18" spans="1:26" ht="20.100000000000001" customHeight="1" x14ac:dyDescent="0.25">
      <c r="A18" s="23">
        <v>10</v>
      </c>
      <c r="B18" s="54" t="s">
        <v>279</v>
      </c>
      <c r="C18" s="22"/>
      <c r="D18" s="3"/>
      <c r="E18" s="3"/>
      <c r="F18" s="3"/>
      <c r="G18" s="3"/>
      <c r="H18" s="4"/>
      <c r="I18" s="3"/>
      <c r="J18" s="3"/>
      <c r="K18" s="3"/>
      <c r="L18" s="3"/>
      <c r="M18" s="3"/>
      <c r="N18" s="4"/>
      <c r="O18" s="3"/>
      <c r="P18" s="3"/>
      <c r="Q18" s="3"/>
      <c r="R18" s="4"/>
      <c r="S18" s="4"/>
      <c r="T18" s="1">
        <v>10</v>
      </c>
      <c r="U18" s="1" t="str">
        <f t="shared" si="0"/>
        <v>HUSNI MUBAROK</v>
      </c>
      <c r="X18" s="35"/>
    </row>
    <row r="19" spans="1:26" ht="20.100000000000001" customHeight="1" x14ac:dyDescent="0.25">
      <c r="A19" s="23">
        <v>11</v>
      </c>
      <c r="B19" s="54" t="s">
        <v>191</v>
      </c>
      <c r="C19" s="22"/>
      <c r="D19" s="3"/>
      <c r="E19" s="3"/>
      <c r="F19" s="3"/>
      <c r="G19" s="3"/>
      <c r="H19" s="4"/>
      <c r="I19" s="3"/>
      <c r="J19" s="3"/>
      <c r="K19" s="3"/>
      <c r="L19" s="3"/>
      <c r="M19" s="3"/>
      <c r="N19" s="4"/>
      <c r="O19" s="3"/>
      <c r="P19" s="3"/>
      <c r="Q19" s="3"/>
      <c r="R19" s="4"/>
      <c r="S19" s="4"/>
      <c r="T19" s="1">
        <v>11</v>
      </c>
      <c r="U19" s="1" t="str">
        <f t="shared" si="0"/>
        <v>ILMA KHOIRINA</v>
      </c>
      <c r="X19" s="34"/>
    </row>
    <row r="20" spans="1:26" ht="20.100000000000001" customHeight="1" x14ac:dyDescent="0.25">
      <c r="A20" s="23">
        <v>12</v>
      </c>
      <c r="B20" s="54" t="s">
        <v>192</v>
      </c>
      <c r="C20" s="22"/>
      <c r="D20" s="3"/>
      <c r="E20" s="3"/>
      <c r="F20" s="3"/>
      <c r="G20" s="3"/>
      <c r="H20" s="4"/>
      <c r="I20" s="3"/>
      <c r="J20" s="3"/>
      <c r="K20" s="3"/>
      <c r="L20" s="3"/>
      <c r="M20" s="3"/>
      <c r="N20" s="4"/>
      <c r="O20" s="3"/>
      <c r="P20" s="3"/>
      <c r="Q20" s="3"/>
      <c r="R20" s="4"/>
      <c r="S20" s="4"/>
      <c r="T20" s="1">
        <v>12</v>
      </c>
      <c r="U20" s="1" t="str">
        <f t="shared" si="0"/>
        <v>KHOIRUSSALWA</v>
      </c>
      <c r="X20" s="35"/>
    </row>
    <row r="21" spans="1:26" ht="20.100000000000001" customHeight="1" x14ac:dyDescent="0.25">
      <c r="A21" s="23">
        <v>13</v>
      </c>
      <c r="B21" s="54" t="s">
        <v>280</v>
      </c>
      <c r="C21" s="22"/>
      <c r="D21" s="3"/>
      <c r="E21" s="3"/>
      <c r="F21" s="3"/>
      <c r="G21" s="3"/>
      <c r="H21" s="4"/>
      <c r="I21" s="3"/>
      <c r="J21" s="3"/>
      <c r="K21" s="3"/>
      <c r="L21" s="3"/>
      <c r="M21" s="3"/>
      <c r="N21" s="4"/>
      <c r="O21" s="3"/>
      <c r="P21" s="3"/>
      <c r="Q21" s="3"/>
      <c r="R21" s="4"/>
      <c r="S21" s="4"/>
      <c r="T21" s="1">
        <v>13</v>
      </c>
      <c r="U21" s="1" t="str">
        <f t="shared" si="0"/>
        <v>M. RAFFA AZKA HYLMI</v>
      </c>
      <c r="X21" s="35"/>
    </row>
    <row r="22" spans="1:26" ht="20.100000000000001" customHeight="1" x14ac:dyDescent="0.25">
      <c r="A22" s="23">
        <v>14</v>
      </c>
      <c r="B22" s="54" t="s">
        <v>193</v>
      </c>
      <c r="C22" s="22"/>
      <c r="D22" s="3"/>
      <c r="E22" s="3"/>
      <c r="F22" s="3"/>
      <c r="G22" s="3"/>
      <c r="H22" s="4"/>
      <c r="I22" s="3"/>
      <c r="J22" s="3"/>
      <c r="K22" s="3"/>
      <c r="L22" s="3"/>
      <c r="M22" s="3"/>
      <c r="N22" s="4"/>
      <c r="O22" s="3"/>
      <c r="P22" s="3"/>
      <c r="Q22" s="3"/>
      <c r="R22" s="4"/>
      <c r="S22" s="4"/>
      <c r="T22" s="1">
        <v>14</v>
      </c>
      <c r="U22" s="1" t="str">
        <f t="shared" si="0"/>
        <v>MIKAILA KINARA</v>
      </c>
      <c r="X22" s="35"/>
    </row>
    <row r="23" spans="1:26" ht="20.100000000000001" customHeight="1" x14ac:dyDescent="0.25">
      <c r="A23" s="23">
        <v>15</v>
      </c>
      <c r="B23" s="54" t="s">
        <v>194</v>
      </c>
      <c r="C23" s="22"/>
      <c r="D23" s="3"/>
      <c r="E23" s="3"/>
      <c r="F23" s="3"/>
      <c r="G23" s="3"/>
      <c r="H23" s="4"/>
      <c r="I23" s="3"/>
      <c r="J23" s="3"/>
      <c r="K23" s="3"/>
      <c r="L23" s="3"/>
      <c r="M23" s="3"/>
      <c r="N23" s="4"/>
      <c r="O23" s="3"/>
      <c r="P23" s="3"/>
      <c r="Q23" s="3"/>
      <c r="R23" s="4"/>
      <c r="S23" s="4"/>
      <c r="T23" s="1">
        <v>15</v>
      </c>
      <c r="U23" s="1" t="str">
        <f t="shared" si="0"/>
        <v>MUCHAMAD KEVIN ALVIAN</v>
      </c>
      <c r="X23" s="35"/>
    </row>
    <row r="24" spans="1:26" ht="20.100000000000001" customHeight="1" x14ac:dyDescent="0.25">
      <c r="A24" s="23">
        <v>16</v>
      </c>
      <c r="B24" s="54" t="s">
        <v>195</v>
      </c>
      <c r="C24" s="22"/>
      <c r="D24" s="3"/>
      <c r="E24" s="3"/>
      <c r="F24" s="3"/>
      <c r="G24" s="3"/>
      <c r="H24" s="4"/>
      <c r="I24" s="3"/>
      <c r="J24" s="3"/>
      <c r="K24" s="3"/>
      <c r="L24" s="3"/>
      <c r="M24" s="3"/>
      <c r="N24" s="4"/>
      <c r="O24" s="3"/>
      <c r="P24" s="3"/>
      <c r="Q24" s="3"/>
      <c r="R24" s="4"/>
      <c r="S24" s="4"/>
      <c r="T24" s="1">
        <v>16</v>
      </c>
      <c r="U24" s="1" t="str">
        <f t="shared" si="0"/>
        <v>MUHAMMAD ABBAD NAILUN NABHAN</v>
      </c>
      <c r="X24" s="35"/>
    </row>
    <row r="25" spans="1:26" ht="20.100000000000001" customHeight="1" x14ac:dyDescent="0.25">
      <c r="A25" s="23">
        <v>17</v>
      </c>
      <c r="B25" s="55" t="s">
        <v>281</v>
      </c>
      <c r="C25" s="22"/>
      <c r="D25" s="3"/>
      <c r="E25" s="3"/>
      <c r="F25" s="3"/>
      <c r="G25" s="3"/>
      <c r="H25" s="4"/>
      <c r="I25" s="3"/>
      <c r="J25" s="3"/>
      <c r="K25" s="3"/>
      <c r="L25" s="3"/>
      <c r="M25" s="3"/>
      <c r="N25" s="4"/>
      <c r="O25" s="3"/>
      <c r="P25" s="3"/>
      <c r="Q25" s="3"/>
      <c r="R25" s="4"/>
      <c r="S25" s="4"/>
      <c r="T25" s="1">
        <v>17</v>
      </c>
      <c r="U25" s="1" t="str">
        <f t="shared" si="0"/>
        <v>MUHAMMAD ABDUROHIM</v>
      </c>
      <c r="X25" s="38"/>
    </row>
    <row r="26" spans="1:26" ht="20.100000000000001" customHeight="1" x14ac:dyDescent="0.25">
      <c r="A26" s="23">
        <v>18</v>
      </c>
      <c r="B26" s="56" t="s">
        <v>196</v>
      </c>
      <c r="C26" s="22"/>
      <c r="D26" s="3"/>
      <c r="E26" s="3"/>
      <c r="F26" s="3"/>
      <c r="G26" s="3"/>
      <c r="H26" s="4"/>
      <c r="I26" s="3"/>
      <c r="J26" s="3"/>
      <c r="K26" s="3"/>
      <c r="L26" s="3"/>
      <c r="M26" s="3"/>
      <c r="N26" s="4"/>
      <c r="O26" s="3"/>
      <c r="P26" s="3"/>
      <c r="Q26" s="3"/>
      <c r="R26" s="4"/>
      <c r="S26" s="4"/>
      <c r="T26" s="1">
        <v>18</v>
      </c>
      <c r="U26" s="1" t="str">
        <f t="shared" si="0"/>
        <v>NADA TAVISHA RACHMAN</v>
      </c>
      <c r="X26" s="36"/>
      <c r="Z26" s="1">
        <v>20</v>
      </c>
    </row>
    <row r="27" spans="1:26" ht="20.100000000000001" customHeight="1" x14ac:dyDescent="0.25">
      <c r="A27" s="23">
        <v>19</v>
      </c>
      <c r="B27" s="57" t="s">
        <v>197</v>
      </c>
      <c r="C27" s="22"/>
      <c r="D27" s="3"/>
      <c r="E27" s="3"/>
      <c r="F27" s="3"/>
      <c r="G27" s="3"/>
      <c r="H27" s="4"/>
      <c r="I27" s="3"/>
      <c r="J27" s="3"/>
      <c r="K27" s="3"/>
      <c r="L27" s="3"/>
      <c r="M27" s="3"/>
      <c r="N27" s="4"/>
      <c r="O27" s="3"/>
      <c r="P27" s="3"/>
      <c r="Q27" s="3"/>
      <c r="R27" s="4"/>
      <c r="S27" s="4"/>
      <c r="U27" s="1" t="str">
        <f t="shared" si="0"/>
        <v>NADHIFA ALYA FATINAH</v>
      </c>
      <c r="Z27" s="1">
        <v>19</v>
      </c>
    </row>
    <row r="28" spans="1:26" ht="20.100000000000001" customHeight="1" x14ac:dyDescent="0.25">
      <c r="A28" s="23">
        <v>20</v>
      </c>
      <c r="B28" s="58" t="s">
        <v>282</v>
      </c>
      <c r="C28" s="22"/>
      <c r="D28" s="3"/>
      <c r="E28" s="3"/>
      <c r="F28" s="3"/>
      <c r="G28" s="3"/>
      <c r="H28" s="4"/>
      <c r="I28" s="3"/>
      <c r="J28" s="3"/>
      <c r="K28" s="3"/>
      <c r="L28" s="3"/>
      <c r="M28" s="3"/>
      <c r="N28" s="4"/>
      <c r="O28" s="3"/>
      <c r="P28" s="3"/>
      <c r="Q28" s="3"/>
      <c r="R28" s="4"/>
      <c r="S28" s="4"/>
      <c r="U28" s="1" t="str">
        <f t="shared" si="0"/>
        <v>SYARIFAH NAMILA RAMADHANI</v>
      </c>
      <c r="Z28" s="1">
        <f>SUM(Z26:Z27)</f>
        <v>39</v>
      </c>
    </row>
    <row r="29" spans="1:26" ht="20.100000000000001" customHeight="1" x14ac:dyDescent="0.25">
      <c r="A29" s="23"/>
      <c r="B29" s="17"/>
      <c r="C29" s="22"/>
      <c r="D29" s="3"/>
      <c r="E29" s="3"/>
      <c r="F29" s="3"/>
      <c r="G29" s="3"/>
      <c r="H29" s="4"/>
      <c r="I29" s="3"/>
      <c r="J29" s="3"/>
      <c r="K29" s="3"/>
      <c r="L29" s="3"/>
      <c r="M29" s="3"/>
      <c r="N29" s="4"/>
      <c r="O29" s="3"/>
      <c r="P29" s="3"/>
      <c r="Q29" s="3"/>
      <c r="R29" s="4"/>
      <c r="S29" s="4"/>
      <c r="U29" s="1" t="str">
        <f t="shared" si="0"/>
        <v/>
      </c>
    </row>
    <row r="30" spans="1:26" ht="20.100000000000001" customHeight="1" x14ac:dyDescent="0.25">
      <c r="A30" s="23"/>
      <c r="B30" s="17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4"/>
      <c r="O30" s="3"/>
      <c r="P30" s="3"/>
      <c r="Q30" s="3"/>
      <c r="R30" s="4"/>
      <c r="S30" s="4"/>
    </row>
    <row r="31" spans="1:26" ht="20.100000000000001" customHeight="1" x14ac:dyDescent="0.2">
      <c r="A31" s="23"/>
      <c r="B31" s="1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26" ht="20.100000000000001" customHeight="1" x14ac:dyDescent="0.2">
      <c r="A32" s="23"/>
      <c r="B32" s="1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ht="20.100000000000001" customHeight="1" x14ac:dyDescent="0.2">
      <c r="A33" s="23"/>
      <c r="B33" s="1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ht="20.100000000000001" customHeight="1" x14ac:dyDescent="0.2">
      <c r="A34" s="23"/>
      <c r="B34" s="1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20.100000000000001" customHeight="1" x14ac:dyDescent="0.2">
      <c r="A35" s="23"/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4.25" customHeight="1" x14ac:dyDescent="0.2">
      <c r="A37" s="6"/>
      <c r="B37" s="7"/>
    </row>
    <row r="38" spans="1:19" x14ac:dyDescent="0.2">
      <c r="B38" s="1" t="s">
        <v>10</v>
      </c>
    </row>
    <row r="39" spans="1:19" x14ac:dyDescent="0.2">
      <c r="B39" s="1" t="s">
        <v>11</v>
      </c>
      <c r="N39" s="64"/>
      <c r="O39" s="64"/>
      <c r="P39" s="64"/>
      <c r="Q39" s="64"/>
      <c r="R39" s="64"/>
    </row>
    <row r="44" spans="1:19" x14ac:dyDescent="0.2">
      <c r="B44" s="8" t="s">
        <v>13</v>
      </c>
      <c r="N44" s="9"/>
      <c r="O44" s="9"/>
      <c r="P44" s="9"/>
      <c r="Q44" s="9"/>
      <c r="R44" s="9"/>
    </row>
    <row r="45" spans="1:19" x14ac:dyDescent="0.2">
      <c r="B45" s="1" t="s">
        <v>15</v>
      </c>
    </row>
    <row r="72" spans="1:19" ht="15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</row>
    <row r="77" spans="1:1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11"/>
      <c r="P77" s="6"/>
      <c r="Q77" s="6"/>
      <c r="R77" s="6"/>
      <c r="S77" s="6"/>
    </row>
    <row r="78" spans="1:1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11"/>
      <c r="P78" s="6"/>
      <c r="Q78" s="6"/>
      <c r="R78" s="6"/>
      <c r="S78" s="6"/>
    </row>
    <row r="79" spans="1:19" x14ac:dyDescent="0.2">
      <c r="A79" s="6"/>
      <c r="B79" s="6"/>
      <c r="C79" s="6"/>
      <c r="D79" s="6"/>
      <c r="E79" s="6"/>
      <c r="F79" s="6"/>
      <c r="G79" s="24"/>
      <c r="H79" s="6"/>
      <c r="I79" s="6"/>
      <c r="J79" s="6"/>
      <c r="K79" s="6"/>
      <c r="L79" s="6"/>
      <c r="M79" s="6"/>
      <c r="N79" s="6"/>
      <c r="O79" s="11"/>
      <c r="P79" s="6"/>
      <c r="Q79" s="6"/>
      <c r="R79" s="6"/>
      <c r="S79" s="6"/>
    </row>
    <row r="80" spans="1:19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18" x14ac:dyDescent="0.2">
      <c r="A97" s="6"/>
      <c r="B97" s="12"/>
    </row>
    <row r="98" spans="1:18" x14ac:dyDescent="0.2">
      <c r="A98" s="6"/>
      <c r="B98" s="12"/>
    </row>
    <row r="99" spans="1:18" x14ac:dyDescent="0.2">
      <c r="A99" s="6"/>
      <c r="B99" s="12"/>
    </row>
    <row r="100" spans="1:18" x14ac:dyDescent="0.2">
      <c r="A100" s="6"/>
      <c r="B100" s="12"/>
    </row>
    <row r="101" spans="1:18" x14ac:dyDescent="0.2">
      <c r="A101" s="6"/>
      <c r="B101" s="12"/>
    </row>
    <row r="102" spans="1:18" x14ac:dyDescent="0.2">
      <c r="A102" s="6"/>
      <c r="B102" s="12"/>
    </row>
    <row r="103" spans="1:18" x14ac:dyDescent="0.2">
      <c r="A103" s="6"/>
      <c r="B103" s="12"/>
    </row>
    <row r="104" spans="1:18" x14ac:dyDescent="0.2">
      <c r="A104" s="6"/>
      <c r="B104" s="12"/>
    </row>
    <row r="105" spans="1:18" x14ac:dyDescent="0.2">
      <c r="A105" s="6"/>
      <c r="B105" s="12"/>
    </row>
    <row r="106" spans="1:18" x14ac:dyDescent="0.2">
      <c r="A106" s="6"/>
      <c r="B106" s="12"/>
    </row>
    <row r="107" spans="1:18" x14ac:dyDescent="0.2">
      <c r="A107" s="6"/>
      <c r="B107" s="12"/>
    </row>
    <row r="108" spans="1:18" x14ac:dyDescent="0.2">
      <c r="A108" s="6"/>
      <c r="B108" s="12"/>
    </row>
    <row r="112" spans="1:18" x14ac:dyDescent="0.2">
      <c r="N112" s="24"/>
      <c r="O112" s="24"/>
      <c r="P112" s="24"/>
      <c r="Q112" s="24"/>
      <c r="R112" s="24"/>
    </row>
    <row r="117" spans="2:2" x14ac:dyDescent="0.2">
      <c r="B117" s="8"/>
    </row>
    <row r="136" spans="1:19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</row>
    <row r="141" spans="1:19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11"/>
      <c r="P141" s="6"/>
      <c r="Q141" s="6"/>
      <c r="R141" s="6"/>
      <c r="S141" s="6"/>
    </row>
    <row r="142" spans="1:19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11"/>
      <c r="P142" s="6"/>
      <c r="Q142" s="6"/>
      <c r="R142" s="6"/>
      <c r="S142" s="6"/>
    </row>
    <row r="143" spans="1:19" x14ac:dyDescent="0.2">
      <c r="A143" s="6"/>
      <c r="B143" s="6"/>
      <c r="C143" s="6"/>
      <c r="D143" s="6"/>
      <c r="E143" s="6"/>
      <c r="F143" s="6"/>
      <c r="G143" s="24"/>
      <c r="H143" s="6"/>
      <c r="I143" s="6"/>
      <c r="J143" s="6"/>
      <c r="K143" s="6"/>
      <c r="L143" s="6"/>
      <c r="M143" s="6"/>
      <c r="N143" s="6"/>
      <c r="O143" s="11"/>
      <c r="P143" s="6"/>
      <c r="Q143" s="6"/>
      <c r="R143" s="6"/>
      <c r="S143" s="6"/>
    </row>
    <row r="144" spans="1:19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18" x14ac:dyDescent="0.2">
      <c r="A161" s="6"/>
      <c r="B161" s="12"/>
    </row>
    <row r="162" spans="1:18" x14ac:dyDescent="0.2">
      <c r="A162" s="6"/>
      <c r="B162" s="12"/>
    </row>
    <row r="163" spans="1:18" x14ac:dyDescent="0.2">
      <c r="A163" s="6"/>
      <c r="B163" s="12"/>
    </row>
    <row r="164" spans="1:18" x14ac:dyDescent="0.2">
      <c r="A164" s="6"/>
      <c r="B164" s="12"/>
    </row>
    <row r="165" spans="1:18" x14ac:dyDescent="0.2">
      <c r="A165" s="6"/>
      <c r="B165" s="12"/>
    </row>
    <row r="166" spans="1:18" x14ac:dyDescent="0.2">
      <c r="A166" s="6"/>
      <c r="B166" s="12"/>
    </row>
    <row r="167" spans="1:18" x14ac:dyDescent="0.2">
      <c r="A167" s="6"/>
      <c r="B167" s="12"/>
    </row>
    <row r="168" spans="1:18" x14ac:dyDescent="0.2">
      <c r="A168" s="6"/>
      <c r="B168" s="12"/>
    </row>
    <row r="169" spans="1:18" x14ac:dyDescent="0.2">
      <c r="A169" s="6"/>
      <c r="B169" s="12"/>
    </row>
    <row r="170" spans="1:18" x14ac:dyDescent="0.2">
      <c r="A170" s="6"/>
      <c r="B170" s="12"/>
    </row>
    <row r="174" spans="1:18" x14ac:dyDescent="0.2">
      <c r="N174" s="24"/>
      <c r="O174" s="24"/>
      <c r="P174" s="24"/>
      <c r="Q174" s="24"/>
      <c r="R174" s="24"/>
    </row>
    <row r="179" spans="2:2" x14ac:dyDescent="0.2">
      <c r="B179" s="8"/>
    </row>
  </sheetData>
  <sortState xmlns:xlrd2="http://schemas.microsoft.com/office/spreadsheetml/2017/richdata2" ref="B10:B27">
    <sortCondition ref="B9"/>
  </sortState>
  <mergeCells count="14">
    <mergeCell ref="S6:S8"/>
    <mergeCell ref="P7:P8"/>
    <mergeCell ref="Q7:Q8"/>
    <mergeCell ref="N39:R39"/>
    <mergeCell ref="A1:S1"/>
    <mergeCell ref="A6:A8"/>
    <mergeCell ref="B6:B8"/>
    <mergeCell ref="C6:G7"/>
    <mergeCell ref="H6:H8"/>
    <mergeCell ref="I6:M7"/>
    <mergeCell ref="N6:N8"/>
    <mergeCell ref="O6:O8"/>
    <mergeCell ref="P6:Q6"/>
    <mergeCell ref="R6:R8"/>
  </mergeCells>
  <conditionalFormatting sqref="B10:B16">
    <cfRule type="notContainsBlanks" dxfId="150" priority="3">
      <formula>LEN(TRIM(B10))&gt;0</formula>
    </cfRule>
  </conditionalFormatting>
  <conditionalFormatting sqref="B18:B27">
    <cfRule type="notContainsBlanks" dxfId="149" priority="1">
      <formula>LEN(TRIM(B18))&gt;0</formula>
    </cfRule>
  </conditionalFormatting>
  <conditionalFormatting sqref="B28">
    <cfRule type="notContainsBlanks" dxfId="148" priority="194">
      <formula>LEN(TRIM(B28))&gt;0</formula>
    </cfRule>
  </conditionalFormatting>
  <conditionalFormatting sqref="B28:B29">
    <cfRule type="notContainsBlanks" dxfId="147" priority="176">
      <formula>LEN(TRIM(B28))&gt;0</formula>
    </cfRule>
    <cfRule type="expression" dxfId="146" priority="178" stopIfTrue="1">
      <formula>LEN(TRIM(B28))&gt;0</formula>
    </cfRule>
    <cfRule type="notContainsBlanks" dxfId="145" priority="187">
      <formula>LEN(TRIM(B28))&gt;0</formula>
    </cfRule>
    <cfRule type="expression" dxfId="144" priority="193" stopIfTrue="1">
      <formula>LEN(TRIM(B28))&gt;0</formula>
    </cfRule>
    <cfRule type="expression" dxfId="143" priority="195" stopIfTrue="1">
      <formula>LEN(TRIM(B28))&gt;0</formula>
    </cfRule>
    <cfRule type="notContainsBlanks" dxfId="142" priority="201">
      <formula>LEN(TRIM(B28))&gt;0</formula>
    </cfRule>
    <cfRule type="expression" dxfId="141" priority="205" stopIfTrue="1">
      <formula>LEN(TRIM(B28))&gt;0</formula>
    </cfRule>
    <cfRule type="notContainsBlanks" dxfId="140" priority="207">
      <formula>LEN(TRIM(B28))&gt;0</formula>
    </cfRule>
    <cfRule type="expression" dxfId="139" priority="216" stopIfTrue="1">
      <formula>LEN(TRIM(B28))&gt;0</formula>
    </cfRule>
    <cfRule type="notContainsBlanks" dxfId="138" priority="225">
      <formula>LEN(TRIM(B28))&gt;0</formula>
    </cfRule>
    <cfRule type="expression" dxfId="137" priority="227" stopIfTrue="1">
      <formula>LEN(TRIM(B28))&gt;0</formula>
    </cfRule>
    <cfRule type="notContainsBlanks" dxfId="136" priority="235">
      <formula>LEN(TRIM(B28))&gt;0</formula>
    </cfRule>
    <cfRule type="expression" dxfId="135" priority="237" stopIfTrue="1">
      <formula>LEN(TRIM(B28))&gt;0</formula>
    </cfRule>
    <cfRule type="notContainsBlanks" dxfId="134" priority="246">
      <formula>LEN(TRIM(B28))&gt;0</formula>
    </cfRule>
    <cfRule type="expression" dxfId="133" priority="252" stopIfTrue="1">
      <formula>LEN(TRIM(B28))&gt;0</formula>
    </cfRule>
  </conditionalFormatting>
  <conditionalFormatting sqref="B28:B35">
    <cfRule type="expression" dxfId="132" priority="95" stopIfTrue="1">
      <formula>LEN(TRIM(B28))&gt;0</formula>
    </cfRule>
  </conditionalFormatting>
  <conditionalFormatting sqref="B28:B36">
    <cfRule type="expression" dxfId="131" priority="7" stopIfTrue="1">
      <formula>LEN(TRIM(B28))&gt;0</formula>
    </cfRule>
  </conditionalFormatting>
  <conditionalFormatting sqref="B30:B31">
    <cfRule type="notContainsBlanks" dxfId="130" priority="86">
      <formula>LEN(TRIM(B30))&gt;0</formula>
    </cfRule>
    <cfRule type="notContainsBlanks" dxfId="129" priority="94">
      <formula>LEN(TRIM(B30))&gt;0</formula>
    </cfRule>
  </conditionalFormatting>
  <conditionalFormatting sqref="B30:B35">
    <cfRule type="expression" dxfId="128" priority="87" stopIfTrue="1">
      <formula>LEN(TRIM(B30))&gt;0</formula>
    </cfRule>
    <cfRule type="notContainsBlanks" dxfId="127" priority="91">
      <formula>LEN(TRIM(B30))&gt;0</formula>
    </cfRule>
    <cfRule type="expression" dxfId="126" priority="92" stopIfTrue="1">
      <formula>LEN(TRIM(B30))&gt;0</formula>
    </cfRule>
  </conditionalFormatting>
  <conditionalFormatting sqref="B34">
    <cfRule type="notContainsBlanks" dxfId="125" priority="85">
      <formula>LEN(TRIM(B34))&gt;0</formula>
    </cfRule>
    <cfRule type="notContainsBlanks" dxfId="124" priority="93">
      <formula>LEN(TRIM(B34))&gt;0</formula>
    </cfRule>
  </conditionalFormatting>
  <conditionalFormatting sqref="X9:X15 X17:X26">
    <cfRule type="notContainsBlanks" dxfId="123" priority="6">
      <formula>LEN(TRIM(X9))&gt;0</formula>
    </cfRule>
  </conditionalFormatting>
  <dataValidations count="1">
    <dataValidation allowBlank="1" showInputMessage="1" showErrorMessage="1" prompt="Nama siswa harus di sesuaikan Akte, Ijazah atau dokumen sah lainnya" sqref="X9:X26 B10:B34" xr:uid="{00000000-0002-0000-0200-000000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U180"/>
  <sheetViews>
    <sheetView topLeftCell="A13" workbookViewId="0">
      <selection activeCell="M21" sqref="M21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1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1" x14ac:dyDescent="0.2">
      <c r="A4" s="1" t="s">
        <v>223</v>
      </c>
      <c r="C4" s="1" t="s">
        <v>1</v>
      </c>
      <c r="H4" s="1" t="s">
        <v>2</v>
      </c>
      <c r="N4" s="1" t="s">
        <v>3</v>
      </c>
    </row>
    <row r="6" spans="1:21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1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1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1" ht="20.100000000000001" customHeight="1" x14ac:dyDescent="0.25">
      <c r="A9" s="23">
        <v>1</v>
      </c>
      <c r="B9" s="54" t="s">
        <v>198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</row>
    <row r="10" spans="1:21" ht="20.100000000000001" customHeight="1" x14ac:dyDescent="0.25">
      <c r="A10" s="23">
        <v>2</v>
      </c>
      <c r="B10" s="54" t="s">
        <v>120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</row>
    <row r="11" spans="1:21" ht="20.100000000000001" customHeight="1" x14ac:dyDescent="0.25">
      <c r="A11" s="59">
        <v>3</v>
      </c>
      <c r="B11" s="54" t="s">
        <v>199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</row>
    <row r="12" spans="1:21" ht="20.100000000000001" customHeight="1" x14ac:dyDescent="0.25">
      <c r="A12" s="59">
        <v>4</v>
      </c>
      <c r="B12" s="54" t="s">
        <v>200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</row>
    <row r="13" spans="1:21" ht="20.100000000000001" customHeight="1" x14ac:dyDescent="0.25">
      <c r="A13" s="59">
        <v>5</v>
      </c>
      <c r="B13" s="54" t="s">
        <v>201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</row>
    <row r="14" spans="1:21" ht="20.100000000000001" customHeight="1" x14ac:dyDescent="0.25">
      <c r="A14" s="59">
        <v>6</v>
      </c>
      <c r="B14" s="54" t="s">
        <v>202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</row>
    <row r="15" spans="1:21" ht="20.100000000000001" customHeight="1" x14ac:dyDescent="0.25">
      <c r="A15" s="59">
        <v>7</v>
      </c>
      <c r="B15" s="54" t="s">
        <v>283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</row>
    <row r="16" spans="1:21" ht="20.100000000000001" customHeight="1" x14ac:dyDescent="0.25">
      <c r="A16" s="59">
        <v>8</v>
      </c>
      <c r="B16" s="54" t="s">
        <v>203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</row>
    <row r="17" spans="1:21" ht="20.100000000000001" customHeight="1" x14ac:dyDescent="0.25">
      <c r="A17" s="59">
        <v>9</v>
      </c>
      <c r="B17" s="54" t="s">
        <v>204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</row>
    <row r="18" spans="1:21" ht="20.100000000000001" customHeight="1" x14ac:dyDescent="0.25">
      <c r="A18" s="59">
        <v>10</v>
      </c>
      <c r="B18" s="54" t="s">
        <v>205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</row>
    <row r="19" spans="1:21" ht="20.100000000000001" customHeight="1" x14ac:dyDescent="0.25">
      <c r="A19" s="59">
        <v>11</v>
      </c>
      <c r="B19" s="54" t="s">
        <v>206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</row>
    <row r="20" spans="1:21" ht="20.100000000000001" customHeight="1" x14ac:dyDescent="0.25">
      <c r="A20" s="59">
        <v>12</v>
      </c>
      <c r="B20" s="54" t="s">
        <v>207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</row>
    <row r="21" spans="1:21" ht="20.100000000000001" customHeight="1" x14ac:dyDescent="0.25">
      <c r="A21" s="59">
        <v>13</v>
      </c>
      <c r="B21" s="54" t="s">
        <v>208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</row>
    <row r="22" spans="1:21" ht="20.100000000000001" customHeight="1" x14ac:dyDescent="0.25">
      <c r="A22" s="59">
        <v>14</v>
      </c>
      <c r="B22" s="54" t="s">
        <v>209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</row>
    <row r="23" spans="1:21" ht="20.100000000000001" customHeight="1" x14ac:dyDescent="0.25">
      <c r="A23" s="59">
        <v>15</v>
      </c>
      <c r="B23" s="54" t="s">
        <v>210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</row>
    <row r="24" spans="1:21" ht="20.100000000000001" customHeight="1" x14ac:dyDescent="0.25">
      <c r="A24" s="59">
        <v>16</v>
      </c>
      <c r="B24" s="54" t="s">
        <v>211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</row>
    <row r="25" spans="1:21" ht="20.100000000000001" customHeight="1" x14ac:dyDescent="0.25">
      <c r="A25" s="59">
        <v>17</v>
      </c>
      <c r="B25" s="54" t="s">
        <v>212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</row>
    <row r="26" spans="1:21" ht="20.100000000000001" customHeight="1" x14ac:dyDescent="0.25">
      <c r="A26" s="59">
        <v>18</v>
      </c>
      <c r="B26" s="54" t="s">
        <v>284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</row>
    <row r="27" spans="1:21" ht="20.100000000000001" customHeight="1" x14ac:dyDescent="0.25">
      <c r="A27" s="59">
        <v>19</v>
      </c>
      <c r="B27" s="54" t="s">
        <v>213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</row>
    <row r="28" spans="1:21" ht="20.100000000000001" customHeight="1" x14ac:dyDescent="0.25"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</row>
    <row r="29" spans="1:21" ht="20.100000000000001" customHeight="1" x14ac:dyDescent="0.25">
      <c r="A29" s="23"/>
      <c r="B29" s="17"/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</row>
    <row r="30" spans="1:21" ht="20.100000000000001" customHeight="1" x14ac:dyDescent="0.25">
      <c r="A30" s="23"/>
      <c r="B30" s="17"/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4"/>
      <c r="Q30" s="3"/>
      <c r="R30" s="3"/>
      <c r="S30" s="3"/>
      <c r="T30" s="4"/>
      <c r="U30" s="4"/>
    </row>
    <row r="31" spans="1:21" ht="20.100000000000001" customHeight="1" x14ac:dyDescent="0.25">
      <c r="A31" s="23"/>
      <c r="B31" s="17"/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3"/>
      <c r="P31" s="4"/>
      <c r="Q31" s="3"/>
      <c r="R31" s="3"/>
      <c r="S31" s="3"/>
      <c r="T31" s="4"/>
      <c r="U31" s="4"/>
    </row>
    <row r="32" spans="1:21" ht="20.100000000000001" customHeight="1" x14ac:dyDescent="0.2">
      <c r="A32" s="23"/>
      <c r="B32" s="1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20.100000000000001" customHeight="1" x14ac:dyDescent="0.2">
      <c r="A33" s="23"/>
      <c r="B33" s="1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/>
      <c r="B34" s="1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20.100000000000001" customHeight="1" x14ac:dyDescent="0.2">
      <c r="A37" s="23"/>
      <c r="B37" s="1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14.25" customHeight="1" x14ac:dyDescent="0.2">
      <c r="A38" s="6"/>
      <c r="B38" s="7"/>
    </row>
    <row r="39" spans="1:21" x14ac:dyDescent="0.2">
      <c r="B39" s="1" t="s">
        <v>10</v>
      </c>
    </row>
    <row r="40" spans="1:21" x14ac:dyDescent="0.2">
      <c r="B40" s="1" t="s">
        <v>11</v>
      </c>
      <c r="O40" s="64" t="s">
        <v>12</v>
      </c>
      <c r="P40" s="64"/>
      <c r="Q40" s="64"/>
      <c r="R40" s="64"/>
      <c r="S40" s="64"/>
      <c r="T40" s="64"/>
    </row>
    <row r="45" spans="1:21" x14ac:dyDescent="0.2">
      <c r="B45" s="8" t="s">
        <v>13</v>
      </c>
      <c r="O45" s="9" t="s">
        <v>14</v>
      </c>
      <c r="P45" s="9"/>
      <c r="Q45" s="9"/>
      <c r="R45" s="9"/>
      <c r="S45" s="9"/>
      <c r="T45" s="9"/>
    </row>
    <row r="46" spans="1:21" x14ac:dyDescent="0.2">
      <c r="B46" s="1" t="s">
        <v>15</v>
      </c>
      <c r="O46" s="1" t="s">
        <v>16</v>
      </c>
    </row>
    <row r="73" spans="1:21" ht="1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8" spans="1:2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1"/>
      <c r="R78" s="6"/>
      <c r="S78" s="6"/>
      <c r="T78" s="6"/>
      <c r="U78" s="6"/>
    </row>
    <row r="79" spans="1:2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1"/>
      <c r="R79" s="6"/>
      <c r="S79" s="6"/>
      <c r="T79" s="6"/>
      <c r="U79" s="6"/>
    </row>
    <row r="80" spans="1:21" x14ac:dyDescent="0.2">
      <c r="A80" s="6"/>
      <c r="B80" s="6"/>
      <c r="C80" s="6"/>
      <c r="D80" s="6"/>
      <c r="E80" s="6"/>
      <c r="F80" s="6"/>
      <c r="G80" s="24"/>
      <c r="H80" s="6"/>
      <c r="I80" s="6"/>
      <c r="J80" s="6"/>
      <c r="K80" s="6"/>
      <c r="L80" s="6"/>
      <c r="M80" s="6"/>
      <c r="N80" s="6"/>
      <c r="O80" s="6"/>
      <c r="P80" s="6"/>
      <c r="Q80" s="11"/>
      <c r="R80" s="6"/>
      <c r="S80" s="6"/>
      <c r="T80" s="6"/>
      <c r="U80" s="6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" x14ac:dyDescent="0.2">
      <c r="A97" s="6"/>
      <c r="B97" s="12"/>
    </row>
    <row r="98" spans="1:2" x14ac:dyDescent="0.2">
      <c r="A98" s="6"/>
      <c r="B98" s="12"/>
    </row>
    <row r="99" spans="1:2" x14ac:dyDescent="0.2">
      <c r="A99" s="6"/>
      <c r="B99" s="12"/>
    </row>
    <row r="100" spans="1:2" x14ac:dyDescent="0.2">
      <c r="A100" s="6"/>
      <c r="B100" s="12"/>
    </row>
    <row r="101" spans="1:2" x14ac:dyDescent="0.2">
      <c r="A101" s="6"/>
      <c r="B101" s="12"/>
    </row>
    <row r="102" spans="1:2" x14ac:dyDescent="0.2">
      <c r="A102" s="6"/>
      <c r="B102" s="12"/>
    </row>
    <row r="103" spans="1:2" x14ac:dyDescent="0.2">
      <c r="A103" s="6"/>
      <c r="B103" s="12"/>
    </row>
    <row r="104" spans="1:2" x14ac:dyDescent="0.2">
      <c r="A104" s="6"/>
      <c r="B104" s="12"/>
    </row>
    <row r="105" spans="1:2" x14ac:dyDescent="0.2">
      <c r="A105" s="6"/>
      <c r="B105" s="12"/>
    </row>
    <row r="106" spans="1:2" x14ac:dyDescent="0.2">
      <c r="A106" s="6"/>
      <c r="B106" s="12"/>
    </row>
    <row r="107" spans="1:2" x14ac:dyDescent="0.2">
      <c r="A107" s="6"/>
      <c r="B107" s="12"/>
    </row>
    <row r="108" spans="1:2" x14ac:dyDescent="0.2">
      <c r="A108" s="6"/>
      <c r="B108" s="12"/>
    </row>
    <row r="109" spans="1:2" x14ac:dyDescent="0.2">
      <c r="A109" s="6"/>
      <c r="B109" s="12"/>
    </row>
    <row r="113" spans="2:20" x14ac:dyDescent="0.2">
      <c r="O113" s="24"/>
      <c r="P113" s="24"/>
      <c r="Q113" s="24"/>
      <c r="R113" s="24"/>
      <c r="S113" s="24"/>
      <c r="T113" s="24"/>
    </row>
    <row r="118" spans="2:20" x14ac:dyDescent="0.2">
      <c r="B118" s="8"/>
    </row>
    <row r="137" spans="1:2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42" spans="1:2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11"/>
      <c r="R142" s="6"/>
      <c r="S142" s="6"/>
      <c r="T142" s="6"/>
      <c r="U142" s="6"/>
    </row>
    <row r="143" spans="1:2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11"/>
      <c r="R143" s="6"/>
      <c r="S143" s="6"/>
      <c r="T143" s="6"/>
      <c r="U143" s="6"/>
    </row>
    <row r="144" spans="1:21" x14ac:dyDescent="0.2">
      <c r="A144" s="6"/>
      <c r="B144" s="6"/>
      <c r="C144" s="6"/>
      <c r="D144" s="6"/>
      <c r="E144" s="6"/>
      <c r="F144" s="6"/>
      <c r="G144" s="24"/>
      <c r="H144" s="6"/>
      <c r="I144" s="6"/>
      <c r="J144" s="6"/>
      <c r="K144" s="6"/>
      <c r="L144" s="6"/>
      <c r="M144" s="6"/>
      <c r="N144" s="6"/>
      <c r="O144" s="6"/>
      <c r="P144" s="6"/>
      <c r="Q144" s="11"/>
      <c r="R144" s="6"/>
      <c r="S144" s="6"/>
      <c r="T144" s="6"/>
      <c r="U144" s="6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0" spans="1:20" x14ac:dyDescent="0.2">
      <c r="A170" s="6"/>
      <c r="B170" s="12"/>
    </row>
    <row r="171" spans="1:20" x14ac:dyDescent="0.2">
      <c r="A171" s="6"/>
      <c r="B171" s="12"/>
    </row>
    <row r="175" spans="1:20" x14ac:dyDescent="0.2">
      <c r="O175" s="24"/>
      <c r="P175" s="24"/>
      <c r="Q175" s="24"/>
      <c r="R175" s="24"/>
      <c r="S175" s="24"/>
      <c r="T175" s="24"/>
    </row>
    <row r="180" spans="2:2" x14ac:dyDescent="0.2">
      <c r="B180" s="8"/>
    </row>
  </sheetData>
  <mergeCells count="14">
    <mergeCell ref="U6:U8"/>
    <mergeCell ref="R7:R8"/>
    <mergeCell ref="S7:S8"/>
    <mergeCell ref="O40:T40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29">
    <cfRule type="expression" dxfId="122" priority="147" stopIfTrue="1">
      <formula>LEN(TRIM(B29))&gt;0</formula>
    </cfRule>
    <cfRule type="notContainsBlanks" dxfId="121" priority="170">
      <formula>LEN(TRIM(B29))&gt;0</formula>
    </cfRule>
    <cfRule type="expression" dxfId="120" priority="172" stopIfTrue="1">
      <formula>LEN(TRIM(B29))&gt;0</formula>
    </cfRule>
    <cfRule type="expression" dxfId="119" priority="182" stopIfTrue="1">
      <formula>LEN(TRIM(B29))&gt;0</formula>
    </cfRule>
    <cfRule type="expression" dxfId="118" priority="189" stopIfTrue="1">
      <formula>LEN(TRIM(B29))&gt;0</formula>
    </cfRule>
    <cfRule type="expression" dxfId="117" priority="196" stopIfTrue="1">
      <formula>LEN(TRIM(B29))&gt;0</formula>
    </cfRule>
    <cfRule type="notContainsBlanks" dxfId="116" priority="207">
      <formula>LEN(TRIM(B29))&gt;0</formula>
    </cfRule>
    <cfRule type="expression" dxfId="115" priority="210" stopIfTrue="1">
      <formula>LEN(TRIM(B29))&gt;0</formula>
    </cfRule>
    <cfRule type="notContainsBlanks" dxfId="114" priority="219">
      <formula>LEN(TRIM(B29))&gt;0</formula>
    </cfRule>
    <cfRule type="expression" dxfId="113" priority="221" stopIfTrue="1">
      <formula>LEN(TRIM(B29))&gt;0</formula>
    </cfRule>
    <cfRule type="notContainsBlanks" dxfId="112" priority="229">
      <formula>LEN(TRIM(B29))&gt;0</formula>
    </cfRule>
    <cfRule type="expression" dxfId="111" priority="231" stopIfTrue="1">
      <formula>LEN(TRIM(B29))&gt;0</formula>
    </cfRule>
  </conditionalFormatting>
  <conditionalFormatting sqref="B29:B31">
    <cfRule type="expression" dxfId="110" priority="51" stopIfTrue="1">
      <formula>LEN(TRIM(B29))&gt;0</formula>
    </cfRule>
  </conditionalFormatting>
  <conditionalFormatting sqref="B29:B34">
    <cfRule type="expression" dxfId="109" priority="1" stopIfTrue="1">
      <formula>LEN(TRIM(B29))&gt;0</formula>
    </cfRule>
    <cfRule type="expression" dxfId="108" priority="241" stopIfTrue="1">
      <formula>LEN(TRIM(B29))&gt;0</formula>
    </cfRule>
  </conditionalFormatting>
  <conditionalFormatting sqref="B29">
    <cfRule type="notContainsBlanks" dxfId="107" priority="181">
      <formula>LEN(TRIM(B29))&gt;0</formula>
    </cfRule>
    <cfRule type="notContainsBlanks" dxfId="106" priority="195">
      <formula>LEN(TRIM(B29))&gt;0</formula>
    </cfRule>
    <cfRule type="notContainsBlanks" dxfId="105" priority="201">
      <formula>LEN(TRIM(B29))&gt;0</formula>
    </cfRule>
  </conditionalFormatting>
  <conditionalFormatting sqref="B29:B34 B36">
    <cfRule type="notContainsBlanks" dxfId="104" priority="240">
      <formula>LEN(TRIM(B29))&gt;0</formula>
    </cfRule>
  </conditionalFormatting>
  <conditionalFormatting sqref="B30:B31">
    <cfRule type="notContainsBlanks" dxfId="103" priority="80">
      <formula>LEN(TRIM(B30))&gt;0</formula>
    </cfRule>
  </conditionalFormatting>
  <conditionalFormatting sqref="B31">
    <cfRule type="expression" dxfId="102" priority="93" stopIfTrue="1">
      <formula>LEN(TRIM(B31))&gt;0</formula>
    </cfRule>
  </conditionalFormatting>
  <conditionalFormatting sqref="B34">
    <cfRule type="notContainsBlanks" dxfId="101" priority="79">
      <formula>LEN(TRIM(B34))&gt;0</formula>
    </cfRule>
  </conditionalFormatting>
  <conditionalFormatting sqref="B36:B37">
    <cfRule type="expression" dxfId="100" priority="248" stopIfTrue="1">
      <formula>LEN(TRIM(B36))&gt;0</formula>
    </cfRule>
  </conditionalFormatting>
  <dataValidations count="1">
    <dataValidation allowBlank="1" showInputMessage="1" showErrorMessage="1" prompt="Nama siswa harus di sesuaikan Akte, Ijazah atau dokumen sah lainnya" sqref="B29:B34" xr:uid="{00000000-0002-0000-0300-000000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U178"/>
  <sheetViews>
    <sheetView topLeftCell="A25" workbookViewId="0">
      <selection activeCell="M30" sqref="M30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1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1" x14ac:dyDescent="0.2">
      <c r="A4" s="1" t="s">
        <v>285</v>
      </c>
      <c r="C4" s="1" t="s">
        <v>1</v>
      </c>
      <c r="H4" s="1" t="s">
        <v>2</v>
      </c>
      <c r="N4" s="1" t="s">
        <v>3</v>
      </c>
    </row>
    <row r="6" spans="1:21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1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1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1" ht="20.100000000000001" customHeight="1" x14ac:dyDescent="0.25">
      <c r="A9" s="23">
        <v>1</v>
      </c>
      <c r="B9" s="54" t="s">
        <v>286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</row>
    <row r="10" spans="1:21" ht="20.100000000000001" customHeight="1" x14ac:dyDescent="0.25">
      <c r="A10" s="23">
        <v>2</v>
      </c>
      <c r="B10" s="54" t="s">
        <v>287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</row>
    <row r="11" spans="1:21" ht="20.100000000000001" customHeight="1" x14ac:dyDescent="0.25">
      <c r="A11" s="23">
        <v>3</v>
      </c>
      <c r="B11" s="54" t="s">
        <v>107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</row>
    <row r="12" spans="1:21" ht="20.100000000000001" customHeight="1" x14ac:dyDescent="0.25">
      <c r="A12" s="23">
        <v>4</v>
      </c>
      <c r="B12" s="54" t="s">
        <v>288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</row>
    <row r="13" spans="1:21" ht="20.100000000000001" customHeight="1" x14ac:dyDescent="0.25">
      <c r="A13" s="23">
        <v>5</v>
      </c>
      <c r="B13" s="54" t="s">
        <v>108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</row>
    <row r="14" spans="1:21" ht="20.100000000000001" customHeight="1" x14ac:dyDescent="0.25">
      <c r="A14" s="23">
        <v>6</v>
      </c>
      <c r="B14" s="54" t="s">
        <v>289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</row>
    <row r="15" spans="1:21" ht="20.100000000000001" customHeight="1" x14ac:dyDescent="0.25">
      <c r="A15" s="23">
        <v>7</v>
      </c>
      <c r="B15" s="54" t="s">
        <v>290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</row>
    <row r="16" spans="1:21" ht="20.100000000000001" customHeight="1" x14ac:dyDescent="0.25">
      <c r="A16" s="23">
        <v>8</v>
      </c>
      <c r="B16" s="54" t="s">
        <v>109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</row>
    <row r="17" spans="1:21" ht="20.100000000000001" customHeight="1" x14ac:dyDescent="0.25">
      <c r="A17" s="23">
        <v>9</v>
      </c>
      <c r="B17" s="54" t="s">
        <v>291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</row>
    <row r="18" spans="1:21" ht="20.100000000000001" customHeight="1" x14ac:dyDescent="0.25">
      <c r="A18" s="23">
        <v>10</v>
      </c>
      <c r="B18" s="54" t="s">
        <v>292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</row>
    <row r="19" spans="1:21" ht="20.100000000000001" customHeight="1" x14ac:dyDescent="0.25">
      <c r="A19" s="23">
        <v>11</v>
      </c>
      <c r="B19" s="54" t="s">
        <v>293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</row>
    <row r="20" spans="1:21" ht="20.100000000000001" customHeight="1" x14ac:dyDescent="0.25">
      <c r="A20" s="23">
        <v>12</v>
      </c>
      <c r="B20" s="54" t="s">
        <v>294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</row>
    <row r="21" spans="1:21" ht="20.100000000000001" customHeight="1" x14ac:dyDescent="0.25">
      <c r="A21" s="23">
        <v>13</v>
      </c>
      <c r="B21" s="54" t="s">
        <v>295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</row>
    <row r="22" spans="1:21" ht="20.100000000000001" customHeight="1" x14ac:dyDescent="0.25">
      <c r="A22" s="23">
        <v>14</v>
      </c>
      <c r="B22" s="54" t="s">
        <v>110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</row>
    <row r="23" spans="1:21" ht="20.100000000000001" customHeight="1" x14ac:dyDescent="0.25">
      <c r="A23" s="23">
        <v>15</v>
      </c>
      <c r="B23" s="54" t="s">
        <v>111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</row>
    <row r="24" spans="1:21" ht="20.100000000000001" customHeight="1" x14ac:dyDescent="0.25">
      <c r="A24" s="23">
        <v>16</v>
      </c>
      <c r="B24" s="54" t="s">
        <v>112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</row>
    <row r="25" spans="1:21" ht="20.100000000000001" customHeight="1" x14ac:dyDescent="0.25">
      <c r="A25" s="23">
        <v>17</v>
      </c>
      <c r="B25" s="54" t="s">
        <v>296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</row>
    <row r="26" spans="1:21" ht="20.100000000000001" customHeight="1" x14ac:dyDescent="0.25">
      <c r="A26" s="23">
        <v>18</v>
      </c>
      <c r="B26" s="54" t="s">
        <v>297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</row>
    <row r="27" spans="1:21" ht="20.100000000000001" customHeight="1" x14ac:dyDescent="0.25">
      <c r="A27" s="23">
        <v>19</v>
      </c>
      <c r="B27" s="54" t="s">
        <v>298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</row>
    <row r="28" spans="1:21" ht="20.100000000000001" customHeight="1" x14ac:dyDescent="0.25">
      <c r="A28" s="23">
        <v>20</v>
      </c>
      <c r="B28" s="54" t="s">
        <v>161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</row>
    <row r="29" spans="1:21" ht="20.100000000000001" customHeight="1" x14ac:dyDescent="0.25">
      <c r="A29" s="23">
        <v>21</v>
      </c>
      <c r="B29" s="54" t="s">
        <v>299</v>
      </c>
      <c r="C29" s="3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</row>
    <row r="30" spans="1:21" ht="20.100000000000001" customHeight="1" x14ac:dyDescent="0.2">
      <c r="A30" s="23">
        <v>22</v>
      </c>
      <c r="B30" s="54" t="s">
        <v>113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ht="20.100000000000001" customHeight="1" x14ac:dyDescent="0.2">
      <c r="A31" s="23">
        <v>23</v>
      </c>
      <c r="B31" s="54" t="s">
        <v>214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ht="20.100000000000001" customHeight="1" x14ac:dyDescent="0.2">
      <c r="A32" s="23">
        <v>24</v>
      </c>
      <c r="B32" s="55" t="s">
        <v>114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20.100000000000001" customHeight="1" x14ac:dyDescent="0.2">
      <c r="A33" s="23">
        <v>25</v>
      </c>
      <c r="B33" s="56" t="s">
        <v>115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/>
      <c r="B34" s="18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14.25" customHeight="1" x14ac:dyDescent="0.2">
      <c r="A36" s="6"/>
      <c r="B36" s="7"/>
    </row>
    <row r="37" spans="1:21" x14ac:dyDescent="0.2">
      <c r="B37" s="1" t="s">
        <v>10</v>
      </c>
    </row>
    <row r="38" spans="1:21" x14ac:dyDescent="0.2">
      <c r="B38" s="1" t="s">
        <v>11</v>
      </c>
      <c r="O38" s="64" t="s">
        <v>12</v>
      </c>
      <c r="P38" s="64"/>
      <c r="Q38" s="64"/>
      <c r="R38" s="64"/>
      <c r="S38" s="64"/>
      <c r="T38" s="64"/>
    </row>
    <row r="43" spans="1:21" x14ac:dyDescent="0.2">
      <c r="B43" s="8" t="s">
        <v>13</v>
      </c>
      <c r="O43" s="9" t="s">
        <v>14</v>
      </c>
      <c r="P43" s="9"/>
      <c r="Q43" s="9"/>
      <c r="R43" s="9"/>
      <c r="S43" s="9"/>
      <c r="T43" s="9"/>
    </row>
    <row r="44" spans="1:21" x14ac:dyDescent="0.2">
      <c r="B44" s="1" t="s">
        <v>15</v>
      </c>
      <c r="O44" s="1" t="s">
        <v>16</v>
      </c>
    </row>
    <row r="71" spans="1:21" ht="1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6" spans="1:2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11"/>
      <c r="R76" s="6"/>
      <c r="S76" s="6"/>
      <c r="T76" s="6"/>
      <c r="U76" s="6"/>
    </row>
    <row r="77" spans="1:2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11"/>
      <c r="R77" s="6"/>
      <c r="S77" s="6"/>
      <c r="T77" s="6"/>
      <c r="U77" s="6"/>
    </row>
    <row r="78" spans="1:21" x14ac:dyDescent="0.2">
      <c r="A78" s="6"/>
      <c r="B78" s="6"/>
      <c r="C78" s="6"/>
      <c r="D78" s="6"/>
      <c r="E78" s="6"/>
      <c r="F78" s="6"/>
      <c r="G78" s="24"/>
      <c r="H78" s="6"/>
      <c r="I78" s="6"/>
      <c r="J78" s="6"/>
      <c r="K78" s="6"/>
      <c r="L78" s="6"/>
      <c r="M78" s="6"/>
      <c r="N78" s="6"/>
      <c r="O78" s="6"/>
      <c r="P78" s="6"/>
      <c r="Q78" s="11"/>
      <c r="R78" s="6"/>
      <c r="S78" s="6"/>
      <c r="T78" s="6"/>
      <c r="U78" s="6"/>
    </row>
    <row r="79" spans="1:21" x14ac:dyDescent="0.2">
      <c r="A79" s="6"/>
      <c r="B79" s="12"/>
    </row>
    <row r="80" spans="1:21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0" x14ac:dyDescent="0.2">
      <c r="A97" s="6"/>
      <c r="B97" s="12"/>
    </row>
    <row r="98" spans="1:20" x14ac:dyDescent="0.2">
      <c r="A98" s="6"/>
      <c r="B98" s="12"/>
    </row>
    <row r="99" spans="1:20" x14ac:dyDescent="0.2">
      <c r="A99" s="6"/>
      <c r="B99" s="12"/>
    </row>
    <row r="100" spans="1:20" x14ac:dyDescent="0.2">
      <c r="A100" s="6"/>
      <c r="B100" s="12"/>
    </row>
    <row r="101" spans="1:20" x14ac:dyDescent="0.2">
      <c r="A101" s="6"/>
      <c r="B101" s="12"/>
    </row>
    <row r="102" spans="1:20" x14ac:dyDescent="0.2">
      <c r="A102" s="6"/>
      <c r="B102" s="12"/>
    </row>
    <row r="103" spans="1:20" x14ac:dyDescent="0.2">
      <c r="A103" s="6"/>
      <c r="B103" s="12"/>
    </row>
    <row r="104" spans="1:20" x14ac:dyDescent="0.2">
      <c r="A104" s="6"/>
      <c r="B104" s="12"/>
    </row>
    <row r="105" spans="1:20" x14ac:dyDescent="0.2">
      <c r="A105" s="6"/>
      <c r="B105" s="12"/>
    </row>
    <row r="106" spans="1:20" x14ac:dyDescent="0.2">
      <c r="A106" s="6"/>
      <c r="B106" s="12"/>
    </row>
    <row r="107" spans="1:20" x14ac:dyDescent="0.2">
      <c r="A107" s="6"/>
      <c r="B107" s="12"/>
    </row>
    <row r="111" spans="1:20" x14ac:dyDescent="0.2">
      <c r="O111" s="24"/>
      <c r="P111" s="24"/>
      <c r="Q111" s="24"/>
      <c r="R111" s="24"/>
      <c r="S111" s="24"/>
      <c r="T111" s="24"/>
    </row>
    <row r="116" spans="2:2" x14ac:dyDescent="0.2">
      <c r="B116" s="8"/>
    </row>
    <row r="135" spans="1:21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</row>
    <row r="140" spans="1:2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11"/>
      <c r="R140" s="6"/>
      <c r="S140" s="6"/>
      <c r="T140" s="6"/>
      <c r="U140" s="6"/>
    </row>
    <row r="141" spans="1:2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11"/>
      <c r="R141" s="6"/>
      <c r="S141" s="6"/>
      <c r="T141" s="6"/>
      <c r="U141" s="6"/>
    </row>
    <row r="142" spans="1:21" x14ac:dyDescent="0.2">
      <c r="A142" s="6"/>
      <c r="B142" s="6"/>
      <c r="C142" s="6"/>
      <c r="D142" s="6"/>
      <c r="E142" s="6"/>
      <c r="F142" s="6"/>
      <c r="G142" s="24"/>
      <c r="H142" s="6"/>
      <c r="I142" s="6"/>
      <c r="J142" s="6"/>
      <c r="K142" s="6"/>
      <c r="L142" s="6"/>
      <c r="M142" s="6"/>
      <c r="N142" s="6"/>
      <c r="O142" s="6"/>
      <c r="P142" s="6"/>
      <c r="Q142" s="11"/>
      <c r="R142" s="6"/>
      <c r="S142" s="6"/>
      <c r="T142" s="6"/>
      <c r="U142" s="6"/>
    </row>
    <row r="143" spans="1:21" x14ac:dyDescent="0.2">
      <c r="A143" s="6"/>
      <c r="B143" s="12"/>
    </row>
    <row r="144" spans="1:21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3" spans="1:20" x14ac:dyDescent="0.2">
      <c r="O173" s="24"/>
      <c r="P173" s="24"/>
      <c r="Q173" s="24"/>
      <c r="R173" s="24"/>
      <c r="S173" s="24"/>
      <c r="T173" s="24"/>
    </row>
    <row r="178" spans="2:2" x14ac:dyDescent="0.2">
      <c r="B178" s="8"/>
    </row>
  </sheetData>
  <mergeCells count="14">
    <mergeCell ref="U6:U8"/>
    <mergeCell ref="R7:R8"/>
    <mergeCell ref="S7:S8"/>
    <mergeCell ref="O38:T38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34">
    <cfRule type="expression" dxfId="99" priority="204" stopIfTrue="1">
      <formula>LEN(TRIM(B34))&gt;0</formula>
    </cfRule>
  </conditionalFormatting>
  <conditionalFormatting sqref="B34">
    <cfRule type="expression" dxfId="98" priority="21" stopIfTrue="1">
      <formula>LEN(TRIM(B34))&gt;0</formula>
    </cfRule>
  </conditionalFormatting>
  <conditionalFormatting sqref="B34:B35">
    <cfRule type="expression" dxfId="97" priority="99" stopIfTrue="1">
      <formula>LEN(TRIM(B34))&gt;0</formula>
    </cfRule>
  </conditionalFormatting>
  <conditionalFormatting sqref="B34">
    <cfRule type="expression" dxfId="96" priority="1" stopIfTrue="1">
      <formula>LEN(TRIM(B34))&gt;0</formula>
    </cfRule>
    <cfRule type="expression" dxfId="95" priority="13" stopIfTrue="1">
      <formula>LEN(TRIM(B34))&gt;0</formula>
    </cfRule>
    <cfRule type="notContainsBlanks" dxfId="94" priority="17">
      <formula>LEN(TRIM(B34))&gt;0</formula>
    </cfRule>
    <cfRule type="expression" dxfId="93" priority="18" stopIfTrue="1">
      <formula>LEN(TRIM(B34))&gt;0</formula>
    </cfRule>
    <cfRule type="expression" dxfId="92" priority="196" stopIfTrue="1">
      <formula>LEN(TRIM(B34))&gt;0</formula>
    </cfRule>
    <cfRule type="notContainsBlanks" dxfId="91" priority="200">
      <formula>LEN(TRIM(B34))&gt;0</formula>
    </cfRule>
    <cfRule type="expression" dxfId="90" priority="201" stopIfTrue="1">
      <formula>LEN(TRIM(B34))&gt;0</formula>
    </cfRule>
  </conditionalFormatting>
  <dataValidations count="2">
    <dataValidation allowBlank="1" showInputMessage="1" showErrorMessage="1" prompt="Nama siswa harus di sesuaikan Akte, Ijazah atau dokumen sah lainnya" sqref="B29 B9:B22" xr:uid="{00000000-0002-0000-0400-000000000000}"/>
    <dataValidation allowBlank="1" showInputMessage="1" showErrorMessage="1" promptTitle="Petunjuk Pengisian" prompt="Isikan dengan Nama Lengkap siswa. Untuk nama yang mengandung tanda petik, gunakan tanda petik di bawah tombol Esc (`)." sqref="B23:B28" xr:uid="{00000000-0002-0000-0400-000001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V180"/>
  <sheetViews>
    <sheetView workbookViewId="0">
      <selection activeCell="N14" sqref="N14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1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1" x14ac:dyDescent="0.2">
      <c r="A4" s="1" t="s">
        <v>222</v>
      </c>
      <c r="C4" s="1" t="s">
        <v>1</v>
      </c>
      <c r="H4" s="1" t="s">
        <v>2</v>
      </c>
      <c r="N4" s="1" t="s">
        <v>3</v>
      </c>
    </row>
    <row r="6" spans="1:21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1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1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1" ht="20.100000000000001" customHeight="1" x14ac:dyDescent="0.25">
      <c r="A9" s="23">
        <v>1</v>
      </c>
      <c r="B9" s="54" t="s">
        <v>60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</row>
    <row r="10" spans="1:21" ht="20.100000000000001" customHeight="1" x14ac:dyDescent="0.25">
      <c r="A10" s="23">
        <v>2</v>
      </c>
      <c r="B10" s="54" t="s">
        <v>61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</row>
    <row r="11" spans="1:21" ht="20.100000000000001" customHeight="1" x14ac:dyDescent="0.25">
      <c r="A11" s="23">
        <v>3</v>
      </c>
      <c r="B11" s="54" t="s">
        <v>62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</row>
    <row r="12" spans="1:21" ht="20.100000000000001" customHeight="1" x14ac:dyDescent="0.25">
      <c r="A12" s="23">
        <v>4</v>
      </c>
      <c r="B12" s="54" t="s">
        <v>63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</row>
    <row r="13" spans="1:21" ht="20.100000000000001" customHeight="1" x14ac:dyDescent="0.25">
      <c r="A13" s="23">
        <v>5</v>
      </c>
      <c r="B13" s="54" t="s">
        <v>64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</row>
    <row r="14" spans="1:21" ht="20.100000000000001" customHeight="1" x14ac:dyDescent="0.25">
      <c r="A14" s="23">
        <v>6</v>
      </c>
      <c r="B14" s="54" t="s">
        <v>65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</row>
    <row r="15" spans="1:21" ht="20.100000000000001" customHeight="1" x14ac:dyDescent="0.25">
      <c r="A15" s="23">
        <v>7</v>
      </c>
      <c r="B15" s="54" t="s">
        <v>66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</row>
    <row r="16" spans="1:21" ht="20.100000000000001" customHeight="1" x14ac:dyDescent="0.25">
      <c r="A16" s="23">
        <v>8</v>
      </c>
      <c r="B16" s="54" t="s">
        <v>67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</row>
    <row r="17" spans="1:22" ht="20.100000000000001" customHeight="1" x14ac:dyDescent="0.25">
      <c r="A17" s="23">
        <v>9</v>
      </c>
      <c r="B17" s="54" t="s">
        <v>68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</row>
    <row r="18" spans="1:22" ht="20.100000000000001" customHeight="1" x14ac:dyDescent="0.25">
      <c r="A18" s="23">
        <v>10</v>
      </c>
      <c r="B18" s="54" t="s">
        <v>102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</row>
    <row r="19" spans="1:22" ht="20.100000000000001" customHeight="1" x14ac:dyDescent="0.25">
      <c r="A19" s="23">
        <v>11</v>
      </c>
      <c r="B19" s="54" t="s">
        <v>69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</row>
    <row r="20" spans="1:22" ht="20.100000000000001" customHeight="1" x14ac:dyDescent="0.25">
      <c r="A20" s="23">
        <v>12</v>
      </c>
      <c r="B20" s="54" t="s">
        <v>70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  <c r="V20" s="1" t="s">
        <v>116</v>
      </c>
    </row>
    <row r="21" spans="1:22" ht="20.100000000000001" customHeight="1" x14ac:dyDescent="0.25">
      <c r="A21" s="23">
        <v>13</v>
      </c>
      <c r="B21" s="54" t="s">
        <v>71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</row>
    <row r="22" spans="1:22" ht="20.100000000000001" customHeight="1" x14ac:dyDescent="0.25">
      <c r="A22" s="23">
        <v>14</v>
      </c>
      <c r="B22" s="54" t="s">
        <v>72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</row>
    <row r="23" spans="1:22" ht="20.100000000000001" customHeight="1" x14ac:dyDescent="0.25">
      <c r="A23" s="23">
        <v>15</v>
      </c>
      <c r="B23" s="54" t="s">
        <v>300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</row>
    <row r="24" spans="1:22" ht="20.100000000000001" customHeight="1" x14ac:dyDescent="0.25">
      <c r="A24" s="23">
        <v>16</v>
      </c>
      <c r="B24" s="54" t="s">
        <v>301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</row>
    <row r="25" spans="1:22" ht="20.100000000000001" customHeight="1" x14ac:dyDescent="0.25">
      <c r="A25" s="23">
        <v>17</v>
      </c>
      <c r="B25" s="54" t="s">
        <v>73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</row>
    <row r="26" spans="1:22" ht="20.100000000000001" customHeight="1" x14ac:dyDescent="0.25">
      <c r="A26" s="23">
        <v>18</v>
      </c>
      <c r="B26" s="54" t="s">
        <v>302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</row>
    <row r="27" spans="1:22" ht="20.100000000000001" customHeight="1" x14ac:dyDescent="0.25">
      <c r="A27" s="23">
        <v>19</v>
      </c>
      <c r="B27" s="54" t="s">
        <v>74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</row>
    <row r="28" spans="1:22" ht="20.100000000000001" customHeight="1" x14ac:dyDescent="0.25">
      <c r="A28" s="23">
        <v>20</v>
      </c>
      <c r="B28" s="54" t="s">
        <v>75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</row>
    <row r="29" spans="1:22" ht="20.100000000000001" customHeight="1" x14ac:dyDescent="0.25">
      <c r="A29" s="23">
        <v>21</v>
      </c>
      <c r="B29" s="54" t="s">
        <v>76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</row>
    <row r="30" spans="1:22" ht="20.100000000000001" customHeight="1" x14ac:dyDescent="0.25">
      <c r="A30" s="23">
        <v>22</v>
      </c>
      <c r="B30" s="54" t="s">
        <v>77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4"/>
      <c r="Q30" s="3"/>
      <c r="R30" s="3"/>
      <c r="S30" s="3"/>
      <c r="T30" s="4"/>
      <c r="U30" s="4"/>
    </row>
    <row r="31" spans="1:22" ht="20.100000000000001" customHeight="1" x14ac:dyDescent="0.25">
      <c r="A31" s="23">
        <v>23</v>
      </c>
      <c r="B31" s="54" t="s">
        <v>78</v>
      </c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3"/>
      <c r="P31" s="4"/>
      <c r="Q31" s="3"/>
      <c r="R31" s="3"/>
      <c r="S31" s="3"/>
      <c r="T31" s="4"/>
      <c r="U31" s="4"/>
    </row>
    <row r="32" spans="1:22" ht="20.100000000000001" customHeight="1" x14ac:dyDescent="0.2">
      <c r="A32" s="23">
        <v>24</v>
      </c>
      <c r="B32" s="54" t="s">
        <v>79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20.100000000000001" customHeight="1" x14ac:dyDescent="0.2">
      <c r="A33" s="23">
        <v>25</v>
      </c>
      <c r="B33" s="54" t="s">
        <v>103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>
        <v>26</v>
      </c>
      <c r="B34" s="54" t="s">
        <v>80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B35" s="33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20.100000000000001" customHeight="1" x14ac:dyDescent="0.2">
      <c r="A36" s="23"/>
      <c r="B36" s="18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20.100000000000001" customHeight="1" x14ac:dyDescent="0.2">
      <c r="A37" s="23"/>
      <c r="B37" s="1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14.25" customHeight="1" x14ac:dyDescent="0.2">
      <c r="A38" s="6"/>
      <c r="B38" s="7"/>
    </row>
    <row r="39" spans="1:21" x14ac:dyDescent="0.2">
      <c r="B39" s="1" t="s">
        <v>10</v>
      </c>
    </row>
    <row r="40" spans="1:21" x14ac:dyDescent="0.2">
      <c r="B40" s="1" t="s">
        <v>11</v>
      </c>
      <c r="O40" s="64" t="s">
        <v>12</v>
      </c>
      <c r="P40" s="64"/>
      <c r="Q40" s="64"/>
      <c r="R40" s="64"/>
      <c r="S40" s="64"/>
      <c r="T40" s="64"/>
    </row>
    <row r="45" spans="1:21" x14ac:dyDescent="0.2">
      <c r="B45" s="8" t="s">
        <v>13</v>
      </c>
      <c r="O45" s="9" t="s">
        <v>14</v>
      </c>
      <c r="P45" s="9"/>
      <c r="Q45" s="9"/>
      <c r="R45" s="9"/>
      <c r="S45" s="9"/>
      <c r="T45" s="9"/>
    </row>
    <row r="46" spans="1:21" x14ac:dyDescent="0.2">
      <c r="B46" s="1" t="s">
        <v>15</v>
      </c>
      <c r="O46" s="1" t="s">
        <v>16</v>
      </c>
    </row>
    <row r="73" spans="1:21" ht="1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8" spans="1:2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1"/>
      <c r="R78" s="6"/>
      <c r="S78" s="6"/>
      <c r="T78" s="6"/>
      <c r="U78" s="6"/>
    </row>
    <row r="79" spans="1:2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1"/>
      <c r="R79" s="6"/>
      <c r="S79" s="6"/>
      <c r="T79" s="6"/>
      <c r="U79" s="6"/>
    </row>
    <row r="80" spans="1:21" x14ac:dyDescent="0.2">
      <c r="A80" s="6"/>
      <c r="B80" s="6"/>
      <c r="C80" s="6"/>
      <c r="D80" s="6"/>
      <c r="E80" s="6"/>
      <c r="F80" s="6"/>
      <c r="G80" s="24"/>
      <c r="H80" s="6"/>
      <c r="I80" s="6"/>
      <c r="J80" s="6"/>
      <c r="K80" s="6"/>
      <c r="L80" s="6"/>
      <c r="M80" s="6"/>
      <c r="N80" s="6"/>
      <c r="O80" s="6"/>
      <c r="P80" s="6"/>
      <c r="Q80" s="11"/>
      <c r="R80" s="6"/>
      <c r="S80" s="6"/>
      <c r="T80" s="6"/>
      <c r="U80" s="6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" x14ac:dyDescent="0.2">
      <c r="A97" s="6"/>
      <c r="B97" s="12"/>
    </row>
    <row r="98" spans="1:2" x14ac:dyDescent="0.2">
      <c r="A98" s="6"/>
      <c r="B98" s="12"/>
    </row>
    <row r="99" spans="1:2" x14ac:dyDescent="0.2">
      <c r="A99" s="6"/>
      <c r="B99" s="12"/>
    </row>
    <row r="100" spans="1:2" x14ac:dyDescent="0.2">
      <c r="A100" s="6"/>
      <c r="B100" s="12"/>
    </row>
    <row r="101" spans="1:2" x14ac:dyDescent="0.2">
      <c r="A101" s="6"/>
      <c r="B101" s="12"/>
    </row>
    <row r="102" spans="1:2" x14ac:dyDescent="0.2">
      <c r="A102" s="6"/>
      <c r="B102" s="12"/>
    </row>
    <row r="103" spans="1:2" x14ac:dyDescent="0.2">
      <c r="A103" s="6"/>
      <c r="B103" s="12"/>
    </row>
    <row r="104" spans="1:2" x14ac:dyDescent="0.2">
      <c r="A104" s="6"/>
      <c r="B104" s="12"/>
    </row>
    <row r="105" spans="1:2" x14ac:dyDescent="0.2">
      <c r="A105" s="6"/>
      <c r="B105" s="12"/>
    </row>
    <row r="106" spans="1:2" x14ac:dyDescent="0.2">
      <c r="A106" s="6"/>
      <c r="B106" s="12"/>
    </row>
    <row r="107" spans="1:2" x14ac:dyDescent="0.2">
      <c r="A107" s="6"/>
      <c r="B107" s="12"/>
    </row>
    <row r="108" spans="1:2" x14ac:dyDescent="0.2">
      <c r="A108" s="6"/>
      <c r="B108" s="12"/>
    </row>
    <row r="109" spans="1:2" x14ac:dyDescent="0.2">
      <c r="A109" s="6"/>
      <c r="B109" s="12"/>
    </row>
    <row r="113" spans="2:20" x14ac:dyDescent="0.2">
      <c r="O113" s="24"/>
      <c r="P113" s="24"/>
      <c r="Q113" s="24"/>
      <c r="R113" s="24"/>
      <c r="S113" s="24"/>
      <c r="T113" s="24"/>
    </row>
    <row r="118" spans="2:20" x14ac:dyDescent="0.2">
      <c r="B118" s="8"/>
    </row>
    <row r="137" spans="1:2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42" spans="1:2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11"/>
      <c r="R142" s="6"/>
      <c r="S142" s="6"/>
      <c r="T142" s="6"/>
      <c r="U142" s="6"/>
    </row>
    <row r="143" spans="1:2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11"/>
      <c r="R143" s="6"/>
      <c r="S143" s="6"/>
      <c r="T143" s="6"/>
      <c r="U143" s="6"/>
    </row>
    <row r="144" spans="1:21" x14ac:dyDescent="0.2">
      <c r="A144" s="6"/>
      <c r="B144" s="6"/>
      <c r="C144" s="6"/>
      <c r="D144" s="6"/>
      <c r="E144" s="6"/>
      <c r="F144" s="6"/>
      <c r="G144" s="24"/>
      <c r="H144" s="6"/>
      <c r="I144" s="6"/>
      <c r="J144" s="6"/>
      <c r="K144" s="6"/>
      <c r="L144" s="6"/>
      <c r="M144" s="6"/>
      <c r="N144" s="6"/>
      <c r="O144" s="6"/>
      <c r="P144" s="6"/>
      <c r="Q144" s="11"/>
      <c r="R144" s="6"/>
      <c r="S144" s="6"/>
      <c r="T144" s="6"/>
      <c r="U144" s="6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0" spans="1:20" x14ac:dyDescent="0.2">
      <c r="A170" s="6"/>
      <c r="B170" s="12"/>
    </row>
    <row r="171" spans="1:20" x14ac:dyDescent="0.2">
      <c r="A171" s="6"/>
      <c r="B171" s="12"/>
    </row>
    <row r="175" spans="1:20" x14ac:dyDescent="0.2">
      <c r="O175" s="24"/>
      <c r="P175" s="24"/>
      <c r="Q175" s="24"/>
      <c r="R175" s="24"/>
      <c r="S175" s="24"/>
      <c r="T175" s="24"/>
    </row>
    <row r="180" spans="2:2" x14ac:dyDescent="0.2">
      <c r="B180" s="8"/>
    </row>
  </sheetData>
  <mergeCells count="14">
    <mergeCell ref="U6:U8"/>
    <mergeCell ref="R7:R8"/>
    <mergeCell ref="S7:S8"/>
    <mergeCell ref="O40:T40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35:B37">
    <cfRule type="expression" dxfId="89" priority="7" stopIfTrue="1">
      <formula>LEN(TRIM(B35))&gt;0</formula>
    </cfRule>
  </conditionalFormatting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U181"/>
  <sheetViews>
    <sheetView tabSelected="1" zoomScale="130" zoomScaleNormal="130" workbookViewId="0">
      <selection activeCell="M12" sqref="M12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1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1" x14ac:dyDescent="0.2">
      <c r="A4" s="1" t="s">
        <v>303</v>
      </c>
      <c r="C4" s="1" t="s">
        <v>1</v>
      </c>
      <c r="H4" s="1" t="s">
        <v>2</v>
      </c>
      <c r="N4" s="1" t="s">
        <v>3</v>
      </c>
    </row>
    <row r="6" spans="1:21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1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1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1" ht="20.100000000000001" customHeight="1" x14ac:dyDescent="0.25">
      <c r="A9" s="23">
        <v>1</v>
      </c>
      <c r="B9" s="54" t="s">
        <v>215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</row>
    <row r="10" spans="1:21" ht="20.100000000000001" customHeight="1" x14ac:dyDescent="0.25">
      <c r="A10" s="23">
        <v>2</v>
      </c>
      <c r="B10" s="54" t="s">
        <v>81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</row>
    <row r="11" spans="1:21" ht="20.100000000000001" customHeight="1" x14ac:dyDescent="0.25">
      <c r="A11" s="23">
        <v>3</v>
      </c>
      <c r="B11" s="54" t="s">
        <v>82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</row>
    <row r="12" spans="1:21" ht="20.100000000000001" customHeight="1" x14ac:dyDescent="0.25">
      <c r="A12" s="23">
        <v>4</v>
      </c>
      <c r="B12" s="54" t="s">
        <v>83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</row>
    <row r="13" spans="1:21" ht="20.100000000000001" customHeight="1" x14ac:dyDescent="0.25">
      <c r="A13" s="23">
        <v>5</v>
      </c>
      <c r="B13" s="54" t="s">
        <v>84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</row>
    <row r="14" spans="1:21" ht="20.100000000000001" customHeight="1" x14ac:dyDescent="0.25">
      <c r="A14" s="23">
        <v>6</v>
      </c>
      <c r="B14" s="54" t="s">
        <v>85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</row>
    <row r="15" spans="1:21" ht="20.100000000000001" customHeight="1" x14ac:dyDescent="0.25">
      <c r="A15" s="23">
        <v>7</v>
      </c>
      <c r="B15" s="54" t="s">
        <v>86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</row>
    <row r="16" spans="1:21" ht="20.100000000000001" customHeight="1" x14ac:dyDescent="0.25">
      <c r="A16" s="23">
        <v>8</v>
      </c>
      <c r="B16" s="54" t="s">
        <v>87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</row>
    <row r="17" spans="1:21" ht="20.100000000000001" customHeight="1" x14ac:dyDescent="0.25">
      <c r="A17" s="23">
        <v>9</v>
      </c>
      <c r="B17" s="54" t="s">
        <v>88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</row>
    <row r="18" spans="1:21" ht="20.100000000000001" customHeight="1" x14ac:dyDescent="0.25">
      <c r="A18" s="23">
        <v>10</v>
      </c>
      <c r="B18" s="54" t="s">
        <v>104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</row>
    <row r="19" spans="1:21" ht="20.100000000000001" customHeight="1" x14ac:dyDescent="0.25">
      <c r="A19" s="23">
        <v>11</v>
      </c>
      <c r="B19" s="54" t="s">
        <v>89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</row>
    <row r="20" spans="1:21" ht="20.100000000000001" customHeight="1" x14ac:dyDescent="0.25">
      <c r="A20" s="23">
        <v>12</v>
      </c>
      <c r="B20" s="54" t="s">
        <v>90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</row>
    <row r="21" spans="1:21" ht="20.100000000000001" customHeight="1" x14ac:dyDescent="0.25">
      <c r="A21" s="23">
        <v>13</v>
      </c>
      <c r="B21" s="54" t="s">
        <v>91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</row>
    <row r="22" spans="1:21" ht="20.100000000000001" customHeight="1" x14ac:dyDescent="0.25">
      <c r="A22" s="23">
        <v>14</v>
      </c>
      <c r="B22" s="54" t="s">
        <v>92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</row>
    <row r="23" spans="1:21" ht="20.100000000000001" customHeight="1" x14ac:dyDescent="0.25">
      <c r="A23" s="23">
        <v>15</v>
      </c>
      <c r="B23" s="54" t="s">
        <v>93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</row>
    <row r="24" spans="1:21" ht="20.100000000000001" customHeight="1" x14ac:dyDescent="0.25">
      <c r="A24" s="23">
        <v>16</v>
      </c>
      <c r="B24" s="54" t="s">
        <v>94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</row>
    <row r="25" spans="1:21" ht="20.100000000000001" customHeight="1" x14ac:dyDescent="0.25">
      <c r="A25" s="23">
        <v>17</v>
      </c>
      <c r="B25" s="54" t="s">
        <v>95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</row>
    <row r="26" spans="1:21" ht="20.100000000000001" customHeight="1" x14ac:dyDescent="0.25">
      <c r="A26" s="23">
        <v>18</v>
      </c>
      <c r="B26" s="54" t="s">
        <v>96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</row>
    <row r="27" spans="1:21" ht="20.100000000000001" customHeight="1" x14ac:dyDescent="0.25">
      <c r="A27" s="23">
        <v>19</v>
      </c>
      <c r="B27" s="54" t="s">
        <v>97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</row>
    <row r="28" spans="1:21" ht="20.100000000000001" customHeight="1" x14ac:dyDescent="0.25">
      <c r="A28" s="23">
        <v>20</v>
      </c>
      <c r="B28" s="54" t="s">
        <v>101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</row>
    <row r="29" spans="1:21" ht="20.100000000000001" customHeight="1" x14ac:dyDescent="0.25">
      <c r="A29" s="23">
        <v>21</v>
      </c>
      <c r="B29" s="54" t="s">
        <v>98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</row>
    <row r="30" spans="1:21" ht="20.100000000000001" customHeight="1" x14ac:dyDescent="0.25">
      <c r="A30" s="23">
        <v>22</v>
      </c>
      <c r="B30" s="55" t="s">
        <v>99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4"/>
      <c r="Q30" s="3"/>
      <c r="R30" s="3"/>
      <c r="S30" s="3"/>
      <c r="T30" s="4"/>
      <c r="U30" s="4"/>
    </row>
    <row r="31" spans="1:21" ht="20.100000000000001" customHeight="1" x14ac:dyDescent="0.25">
      <c r="A31" s="23">
        <v>23</v>
      </c>
      <c r="B31" s="56" t="s">
        <v>100</v>
      </c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3"/>
      <c r="P31" s="4"/>
      <c r="Q31" s="3"/>
      <c r="R31" s="3"/>
      <c r="S31" s="3"/>
      <c r="T31" s="4"/>
      <c r="U31" s="4"/>
    </row>
    <row r="32" spans="1:21" ht="20.100000000000001" customHeight="1" x14ac:dyDescent="0.2">
      <c r="A32" s="23"/>
      <c r="B32" s="1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20.100000000000001" customHeight="1" x14ac:dyDescent="0.2">
      <c r="A33" s="23"/>
      <c r="B33" s="1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/>
      <c r="B34" s="1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20.100000000000001" customHeight="1" x14ac:dyDescent="0.2">
      <c r="A37" s="2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20.100000000000001" customHeight="1" x14ac:dyDescent="0.2">
      <c r="A38" s="23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ht="14.25" customHeight="1" x14ac:dyDescent="0.2">
      <c r="A39" s="6"/>
      <c r="B39" s="7"/>
    </row>
    <row r="40" spans="1:21" x14ac:dyDescent="0.2">
      <c r="B40" s="1" t="s">
        <v>10</v>
      </c>
    </row>
    <row r="41" spans="1:21" x14ac:dyDescent="0.2">
      <c r="B41" s="1" t="s">
        <v>11</v>
      </c>
      <c r="O41" s="64" t="s">
        <v>12</v>
      </c>
      <c r="P41" s="64"/>
      <c r="Q41" s="64"/>
      <c r="R41" s="64"/>
      <c r="S41" s="64"/>
      <c r="T41" s="64"/>
    </row>
    <row r="46" spans="1:21" x14ac:dyDescent="0.2">
      <c r="B46" s="8" t="s">
        <v>13</v>
      </c>
      <c r="O46" s="9" t="s">
        <v>14</v>
      </c>
      <c r="P46" s="9"/>
      <c r="Q46" s="9"/>
      <c r="R46" s="9"/>
      <c r="S46" s="9"/>
      <c r="T46" s="9"/>
    </row>
    <row r="47" spans="1:21" x14ac:dyDescent="0.2">
      <c r="B47" s="1" t="s">
        <v>15</v>
      </c>
      <c r="O47" s="1" t="s">
        <v>16</v>
      </c>
    </row>
    <row r="74" spans="1:21" ht="1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9" spans="1:2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1"/>
      <c r="R79" s="6"/>
      <c r="S79" s="6"/>
      <c r="T79" s="6"/>
      <c r="U79" s="6"/>
    </row>
    <row r="80" spans="1:2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11"/>
      <c r="R80" s="6"/>
      <c r="S80" s="6"/>
      <c r="T80" s="6"/>
      <c r="U80" s="6"/>
    </row>
    <row r="81" spans="1:21" x14ac:dyDescent="0.2">
      <c r="A81" s="6"/>
      <c r="B81" s="6"/>
      <c r="C81" s="6"/>
      <c r="D81" s="6"/>
      <c r="E81" s="6"/>
      <c r="F81" s="6"/>
      <c r="G81" s="24"/>
      <c r="H81" s="6"/>
      <c r="I81" s="6"/>
      <c r="J81" s="6"/>
      <c r="K81" s="6"/>
      <c r="L81" s="6"/>
      <c r="M81" s="6"/>
      <c r="N81" s="6"/>
      <c r="O81" s="6"/>
      <c r="P81" s="6"/>
      <c r="Q81" s="11"/>
      <c r="R81" s="6"/>
      <c r="S81" s="6"/>
      <c r="T81" s="6"/>
      <c r="U81" s="6"/>
    </row>
    <row r="82" spans="1:21" x14ac:dyDescent="0.2">
      <c r="A82" s="6"/>
      <c r="B82" s="12"/>
    </row>
    <row r="83" spans="1:21" x14ac:dyDescent="0.2">
      <c r="A83" s="6"/>
      <c r="B83" s="12"/>
    </row>
    <row r="84" spans="1:21" x14ac:dyDescent="0.2">
      <c r="A84" s="6"/>
      <c r="B84" s="12"/>
    </row>
    <row r="85" spans="1:21" x14ac:dyDescent="0.2">
      <c r="A85" s="6"/>
      <c r="B85" s="12"/>
    </row>
    <row r="86" spans="1:21" x14ac:dyDescent="0.2">
      <c r="A86" s="6"/>
      <c r="B86" s="12"/>
    </row>
    <row r="87" spans="1:21" x14ac:dyDescent="0.2">
      <c r="A87" s="6"/>
      <c r="B87" s="12"/>
    </row>
    <row r="88" spans="1:21" x14ac:dyDescent="0.2">
      <c r="A88" s="6"/>
      <c r="B88" s="12"/>
    </row>
    <row r="89" spans="1:21" x14ac:dyDescent="0.2">
      <c r="A89" s="6"/>
      <c r="B89" s="12"/>
    </row>
    <row r="90" spans="1:21" x14ac:dyDescent="0.2">
      <c r="A90" s="6"/>
      <c r="B90" s="12"/>
    </row>
    <row r="91" spans="1:21" x14ac:dyDescent="0.2">
      <c r="A91" s="6"/>
      <c r="B91" s="12"/>
    </row>
    <row r="92" spans="1:21" x14ac:dyDescent="0.2">
      <c r="A92" s="6"/>
      <c r="B92" s="12"/>
    </row>
    <row r="93" spans="1:21" x14ac:dyDescent="0.2">
      <c r="A93" s="6"/>
      <c r="B93" s="12"/>
    </row>
    <row r="94" spans="1:21" x14ac:dyDescent="0.2">
      <c r="A94" s="6"/>
      <c r="B94" s="12"/>
    </row>
    <row r="95" spans="1:21" x14ac:dyDescent="0.2">
      <c r="A95" s="6"/>
      <c r="B95" s="12"/>
    </row>
    <row r="96" spans="1:21" x14ac:dyDescent="0.2">
      <c r="A96" s="6"/>
      <c r="B96" s="12"/>
    </row>
    <row r="97" spans="1:2" x14ac:dyDescent="0.2">
      <c r="A97" s="6"/>
      <c r="B97" s="12"/>
    </row>
    <row r="98" spans="1:2" x14ac:dyDescent="0.2">
      <c r="A98" s="6"/>
      <c r="B98" s="12"/>
    </row>
    <row r="99" spans="1:2" x14ac:dyDescent="0.2">
      <c r="A99" s="6"/>
      <c r="B99" s="12"/>
    </row>
    <row r="100" spans="1:2" x14ac:dyDescent="0.2">
      <c r="A100" s="6"/>
      <c r="B100" s="12"/>
    </row>
    <row r="101" spans="1:2" x14ac:dyDescent="0.2">
      <c r="A101" s="6"/>
      <c r="B101" s="12"/>
    </row>
    <row r="102" spans="1:2" x14ac:dyDescent="0.2">
      <c r="A102" s="6"/>
      <c r="B102" s="12"/>
    </row>
    <row r="103" spans="1:2" x14ac:dyDescent="0.2">
      <c r="A103" s="6"/>
      <c r="B103" s="12"/>
    </row>
    <row r="104" spans="1:2" x14ac:dyDescent="0.2">
      <c r="A104" s="6"/>
      <c r="B104" s="12"/>
    </row>
    <row r="105" spans="1:2" x14ac:dyDescent="0.2">
      <c r="A105" s="6"/>
      <c r="B105" s="12"/>
    </row>
    <row r="106" spans="1:2" x14ac:dyDescent="0.2">
      <c r="A106" s="6"/>
      <c r="B106" s="12"/>
    </row>
    <row r="107" spans="1:2" x14ac:dyDescent="0.2">
      <c r="A107" s="6"/>
      <c r="B107" s="12"/>
    </row>
    <row r="108" spans="1:2" x14ac:dyDescent="0.2">
      <c r="A108" s="6"/>
      <c r="B108" s="12"/>
    </row>
    <row r="109" spans="1:2" x14ac:dyDescent="0.2">
      <c r="A109" s="6"/>
      <c r="B109" s="12"/>
    </row>
    <row r="110" spans="1:2" x14ac:dyDescent="0.2">
      <c r="A110" s="6"/>
      <c r="B110" s="12"/>
    </row>
    <row r="114" spans="2:20" x14ac:dyDescent="0.2">
      <c r="O114" s="24"/>
      <c r="P114" s="24"/>
      <c r="Q114" s="24"/>
      <c r="R114" s="24"/>
      <c r="S114" s="24"/>
      <c r="T114" s="24"/>
    </row>
    <row r="119" spans="2:20" x14ac:dyDescent="0.2">
      <c r="B119" s="8"/>
    </row>
    <row r="138" spans="1:21" ht="1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43" spans="1:2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11"/>
      <c r="R143" s="6"/>
      <c r="S143" s="6"/>
      <c r="T143" s="6"/>
      <c r="U143" s="6"/>
    </row>
    <row r="144" spans="1:2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11"/>
      <c r="R144" s="6"/>
      <c r="S144" s="6"/>
      <c r="T144" s="6"/>
      <c r="U144" s="6"/>
    </row>
    <row r="145" spans="1:21" x14ac:dyDescent="0.2">
      <c r="A145" s="6"/>
      <c r="B145" s="6"/>
      <c r="C145" s="6"/>
      <c r="D145" s="6"/>
      <c r="E145" s="6"/>
      <c r="F145" s="6"/>
      <c r="G145" s="24"/>
      <c r="H145" s="6"/>
      <c r="I145" s="6"/>
      <c r="J145" s="6"/>
      <c r="K145" s="6"/>
      <c r="L145" s="6"/>
      <c r="M145" s="6"/>
      <c r="N145" s="6"/>
      <c r="O145" s="6"/>
      <c r="P145" s="6"/>
      <c r="Q145" s="11"/>
      <c r="R145" s="6"/>
      <c r="S145" s="6"/>
      <c r="T145" s="6"/>
      <c r="U145" s="6"/>
    </row>
    <row r="146" spans="1:21" x14ac:dyDescent="0.2">
      <c r="A146" s="6"/>
      <c r="B146" s="12"/>
    </row>
    <row r="147" spans="1:21" x14ac:dyDescent="0.2">
      <c r="A147" s="6"/>
      <c r="B147" s="12"/>
    </row>
    <row r="148" spans="1:21" x14ac:dyDescent="0.2">
      <c r="A148" s="6"/>
      <c r="B148" s="12"/>
    </row>
    <row r="149" spans="1:21" x14ac:dyDescent="0.2">
      <c r="A149" s="6"/>
      <c r="B149" s="12"/>
    </row>
    <row r="150" spans="1:21" x14ac:dyDescent="0.2">
      <c r="A150" s="6"/>
      <c r="B150" s="12"/>
    </row>
    <row r="151" spans="1:21" x14ac:dyDescent="0.2">
      <c r="A151" s="6"/>
      <c r="B151" s="12"/>
    </row>
    <row r="152" spans="1:21" x14ac:dyDescent="0.2">
      <c r="A152" s="6"/>
      <c r="B152" s="12"/>
    </row>
    <row r="153" spans="1:21" x14ac:dyDescent="0.2">
      <c r="A153" s="6"/>
      <c r="B153" s="12"/>
    </row>
    <row r="154" spans="1:21" x14ac:dyDescent="0.2">
      <c r="A154" s="6"/>
      <c r="B154" s="12"/>
    </row>
    <row r="155" spans="1:21" x14ac:dyDescent="0.2">
      <c r="A155" s="6"/>
      <c r="B155" s="12"/>
    </row>
    <row r="156" spans="1:21" x14ac:dyDescent="0.2">
      <c r="A156" s="6"/>
      <c r="B156" s="12"/>
    </row>
    <row r="157" spans="1:21" x14ac:dyDescent="0.2">
      <c r="A157" s="6"/>
      <c r="B157" s="12"/>
    </row>
    <row r="158" spans="1:21" x14ac:dyDescent="0.2">
      <c r="A158" s="6"/>
      <c r="B158" s="12"/>
    </row>
    <row r="159" spans="1:21" x14ac:dyDescent="0.2">
      <c r="A159" s="6"/>
      <c r="B159" s="12"/>
    </row>
    <row r="160" spans="1:21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0" spans="1:20" x14ac:dyDescent="0.2">
      <c r="A170" s="6"/>
      <c r="B170" s="12"/>
    </row>
    <row r="171" spans="1:20" x14ac:dyDescent="0.2">
      <c r="A171" s="6"/>
      <c r="B171" s="12"/>
    </row>
    <row r="172" spans="1:20" x14ac:dyDescent="0.2">
      <c r="A172" s="6"/>
      <c r="B172" s="12"/>
    </row>
    <row r="176" spans="1:20" x14ac:dyDescent="0.2">
      <c r="O176" s="24"/>
      <c r="P176" s="24"/>
      <c r="Q176" s="24"/>
      <c r="R176" s="24"/>
      <c r="S176" s="24"/>
      <c r="T176" s="24"/>
    </row>
    <row r="181" spans="2:2" x14ac:dyDescent="0.2">
      <c r="B181" s="8"/>
    </row>
  </sheetData>
  <mergeCells count="14">
    <mergeCell ref="U6:U8"/>
    <mergeCell ref="R7:R8"/>
    <mergeCell ref="S7:S8"/>
    <mergeCell ref="O41:T41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32:B34">
    <cfRule type="expression" dxfId="88" priority="24" stopIfTrue="1">
      <formula>LEN(TRIM(B32))&gt;0</formula>
    </cfRule>
  </conditionalFormatting>
  <conditionalFormatting sqref="B32:B34">
    <cfRule type="expression" dxfId="87" priority="16" stopIfTrue="1">
      <formula>LEN(TRIM(B32))&gt;0</formula>
    </cfRule>
    <cfRule type="notContainsBlanks" dxfId="86" priority="20">
      <formula>LEN(TRIM(B32))&gt;0</formula>
    </cfRule>
    <cfRule type="expression" dxfId="85" priority="21" stopIfTrue="1">
      <formula>LEN(TRIM(B32))&gt;0</formula>
    </cfRule>
  </conditionalFormatting>
  <conditionalFormatting sqref="B32:B36">
    <cfRule type="expression" dxfId="84" priority="1" stopIfTrue="1">
      <formula>LEN(TRIM(B32))&gt;0</formula>
    </cfRule>
  </conditionalFormatting>
  <conditionalFormatting sqref="B33">
    <cfRule type="notContainsBlanks" dxfId="83" priority="14">
      <formula>LEN(TRIM(B33))&gt;0</formula>
    </cfRule>
    <cfRule type="notContainsBlanks" dxfId="82" priority="22">
      <formula>LEN(TRIM(B33))&gt;0</formula>
    </cfRule>
  </conditionalFormatting>
  <dataValidations xWindow="553" yWindow="489" count="2">
    <dataValidation allowBlank="1" showInputMessage="1" showErrorMessage="1" promptTitle="Petunjuk Pengisian" prompt="Isikan dengan Nama Lengkap siswa. Untuk nama yang mengandung tanda petik, gunakan tanda petik di bawah tombol Esc (`)." sqref="B22 B25:B29" xr:uid="{00000000-0002-0000-0600-000000000000}"/>
    <dataValidation allowBlank="1" showInputMessage="1" showErrorMessage="1" prompt="Nama siswa harus di sesuaikan Akte, Ijazah atau dokumen sah lainnya" sqref="B23:B24 B11:B21" xr:uid="{00000000-0002-0000-0600-000001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X180"/>
  <sheetViews>
    <sheetView topLeftCell="A15" workbookViewId="0">
      <selection activeCell="X9" sqref="X9:X32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4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4" x14ac:dyDescent="0.2">
      <c r="A4" s="1" t="s">
        <v>118</v>
      </c>
      <c r="C4" s="1" t="s">
        <v>1</v>
      </c>
      <c r="H4" s="1" t="s">
        <v>2</v>
      </c>
      <c r="N4" s="1" t="s">
        <v>3</v>
      </c>
    </row>
    <row r="6" spans="1:24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4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4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4" ht="20.100000000000001" customHeight="1" x14ac:dyDescent="0.25">
      <c r="A9" s="23">
        <v>1</v>
      </c>
      <c r="B9" s="21" t="s">
        <v>36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  <c r="X9" s="1" t="str">
        <f>UPPER(B9)</f>
        <v xml:space="preserve">AHMAD ALIF YAKSIF QOLBA </v>
      </c>
    </row>
    <row r="10" spans="1:24" ht="20.100000000000001" customHeight="1" x14ac:dyDescent="0.25">
      <c r="A10" s="23">
        <v>2</v>
      </c>
      <c r="B10" s="14" t="s">
        <v>37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  <c r="X10" s="1" t="str">
        <f t="shared" ref="X10:X32" si="0">UPPER(B10)</f>
        <v>ALIKA AL MAIRA</v>
      </c>
    </row>
    <row r="11" spans="1:24" ht="20.100000000000001" customHeight="1" x14ac:dyDescent="0.25">
      <c r="A11" s="23">
        <v>3</v>
      </c>
      <c r="B11" s="13" t="s">
        <v>38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  <c r="X11" s="1" t="str">
        <f t="shared" si="0"/>
        <v>ALISA AZAHRO</v>
      </c>
    </row>
    <row r="12" spans="1:24" ht="20.100000000000001" customHeight="1" x14ac:dyDescent="0.25">
      <c r="A12" s="23">
        <v>4</v>
      </c>
      <c r="B12" s="13" t="s">
        <v>39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  <c r="X12" s="1" t="str">
        <f t="shared" si="0"/>
        <v>ALUNG ALAMSYAH</v>
      </c>
    </row>
    <row r="13" spans="1:24" ht="20.100000000000001" customHeight="1" x14ac:dyDescent="0.25">
      <c r="A13" s="23">
        <v>5</v>
      </c>
      <c r="B13" s="21" t="s">
        <v>40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  <c r="X13" s="1" t="str">
        <f t="shared" si="0"/>
        <v>ANDIEN AGUSTIN</v>
      </c>
    </row>
    <row r="14" spans="1:24" ht="20.100000000000001" customHeight="1" x14ac:dyDescent="0.25">
      <c r="A14" s="23">
        <v>6</v>
      </c>
      <c r="B14" s="13" t="s">
        <v>41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  <c r="X14" s="1" t="str">
        <f t="shared" si="0"/>
        <v>ASYIFA JIHAN AZZAHRA</v>
      </c>
    </row>
    <row r="15" spans="1:24" ht="20.100000000000001" customHeight="1" x14ac:dyDescent="0.25">
      <c r="A15" s="23">
        <v>7</v>
      </c>
      <c r="B15" s="13" t="s">
        <v>42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  <c r="X15" s="1" t="str">
        <f t="shared" si="0"/>
        <v>DAFA ALVINO</v>
      </c>
    </row>
    <row r="16" spans="1:24" ht="20.100000000000001" customHeight="1" x14ac:dyDescent="0.25">
      <c r="A16" s="23">
        <v>8</v>
      </c>
      <c r="B16" s="13" t="s">
        <v>43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  <c r="X16" s="1" t="str">
        <f t="shared" si="0"/>
        <v>FAARIS ASHIIL</v>
      </c>
    </row>
    <row r="17" spans="1:24" ht="20.100000000000001" customHeight="1" x14ac:dyDescent="0.25">
      <c r="A17" s="23">
        <v>9</v>
      </c>
      <c r="B17" s="13" t="s">
        <v>44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  <c r="X17" s="1" t="str">
        <f t="shared" si="0"/>
        <v>IMELDA VIERA NAYSYA</v>
      </c>
    </row>
    <row r="18" spans="1:24" ht="20.100000000000001" customHeight="1" x14ac:dyDescent="0.25">
      <c r="A18" s="23">
        <v>10</v>
      </c>
      <c r="B18" s="13" t="s">
        <v>45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  <c r="X18" s="1" t="str">
        <f t="shared" si="0"/>
        <v>M. HAFIDZ RAMADHANI</v>
      </c>
    </row>
    <row r="19" spans="1:24" ht="20.100000000000001" customHeight="1" x14ac:dyDescent="0.25">
      <c r="A19" s="23">
        <v>11</v>
      </c>
      <c r="B19" s="13" t="s">
        <v>46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  <c r="X19" s="1" t="str">
        <f t="shared" si="0"/>
        <v xml:space="preserve">M. ROFANDI </v>
      </c>
    </row>
    <row r="20" spans="1:24" ht="20.100000000000001" customHeight="1" x14ac:dyDescent="0.25">
      <c r="A20" s="23">
        <v>12</v>
      </c>
      <c r="B20" s="13" t="s">
        <v>47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  <c r="X20" s="1" t="str">
        <f t="shared" si="0"/>
        <v>MUHAMMAD ROSIS NAJIH SAFARAS</v>
      </c>
    </row>
    <row r="21" spans="1:24" ht="20.100000000000001" customHeight="1" x14ac:dyDescent="0.25">
      <c r="A21" s="23">
        <v>13</v>
      </c>
      <c r="B21" s="14" t="s">
        <v>48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  <c r="X21" s="1" t="str">
        <f t="shared" si="0"/>
        <v>MUHAMMAD ABDURRAHMAN ARIFIA</v>
      </c>
    </row>
    <row r="22" spans="1:24" ht="20.100000000000001" customHeight="1" x14ac:dyDescent="0.25">
      <c r="A22" s="23">
        <v>14</v>
      </c>
      <c r="B22" s="13" t="s">
        <v>49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  <c r="X22" s="1" t="str">
        <f t="shared" si="0"/>
        <v>MUHAMMAD ARSYAD LIBANIH</v>
      </c>
    </row>
    <row r="23" spans="1:24" ht="20.100000000000001" customHeight="1" x14ac:dyDescent="0.25">
      <c r="A23" s="23">
        <v>15</v>
      </c>
      <c r="B23" s="13" t="s">
        <v>50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  <c r="X23" s="1" t="str">
        <f t="shared" si="0"/>
        <v>MUHAMMAD KANZUN ABROR</v>
      </c>
    </row>
    <row r="24" spans="1:24" ht="20.100000000000001" customHeight="1" x14ac:dyDescent="0.25">
      <c r="A24" s="23">
        <v>16</v>
      </c>
      <c r="B24" s="13" t="s">
        <v>51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  <c r="X24" s="1" t="str">
        <f t="shared" si="0"/>
        <v>MOCHAMMAD ZIDAN AKMAL</v>
      </c>
    </row>
    <row r="25" spans="1:24" ht="20.100000000000001" customHeight="1" x14ac:dyDescent="0.25">
      <c r="A25" s="23">
        <v>17</v>
      </c>
      <c r="B25" s="14" t="s">
        <v>52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  <c r="X25" s="1" t="str">
        <f t="shared" si="0"/>
        <v>MEHRUNISSA LATIEF</v>
      </c>
    </row>
    <row r="26" spans="1:24" ht="20.100000000000001" customHeight="1" x14ac:dyDescent="0.25">
      <c r="A26" s="23">
        <v>18</v>
      </c>
      <c r="B26" s="13" t="s">
        <v>53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  <c r="X26" s="1" t="str">
        <f t="shared" si="0"/>
        <v>NASYWA SABILA PUTRI NASHA</v>
      </c>
    </row>
    <row r="27" spans="1:24" ht="20.100000000000001" customHeight="1" x14ac:dyDescent="0.25">
      <c r="A27" s="23">
        <v>19</v>
      </c>
      <c r="B27" s="16" t="s">
        <v>54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  <c r="X27" s="1" t="str">
        <f t="shared" si="0"/>
        <v>NAUFAL AZMI FADHIL</v>
      </c>
    </row>
    <row r="28" spans="1:24" ht="20.100000000000001" customHeight="1" x14ac:dyDescent="0.25">
      <c r="A28" s="23">
        <v>20</v>
      </c>
      <c r="B28" s="20" t="s">
        <v>55</v>
      </c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  <c r="X28" s="1" t="str">
        <f t="shared" si="0"/>
        <v>NUR ALYA NABILA</v>
      </c>
    </row>
    <row r="29" spans="1:24" ht="20.100000000000001" customHeight="1" x14ac:dyDescent="0.25">
      <c r="A29" s="23">
        <v>21</v>
      </c>
      <c r="B29" s="21" t="s">
        <v>56</v>
      </c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  <c r="X29" s="1" t="str">
        <f t="shared" si="0"/>
        <v>SHELLA NABRISA</v>
      </c>
    </row>
    <row r="30" spans="1:24" ht="20.100000000000001" customHeight="1" x14ac:dyDescent="0.25">
      <c r="A30" s="23">
        <v>22</v>
      </c>
      <c r="B30" s="15" t="s">
        <v>57</v>
      </c>
      <c r="C30" s="22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4"/>
      <c r="Q30" s="3"/>
      <c r="R30" s="3"/>
      <c r="S30" s="3"/>
      <c r="T30" s="4"/>
      <c r="U30" s="4"/>
      <c r="X30" s="1" t="str">
        <f t="shared" si="0"/>
        <v>UMAR SHAFIYYUR RAHMAN</v>
      </c>
    </row>
    <row r="31" spans="1:24" ht="20.100000000000001" customHeight="1" x14ac:dyDescent="0.25">
      <c r="A31" s="23">
        <v>23</v>
      </c>
      <c r="B31" s="14" t="s">
        <v>58</v>
      </c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3"/>
      <c r="P31" s="4"/>
      <c r="Q31" s="3"/>
      <c r="R31" s="3"/>
      <c r="S31" s="3"/>
      <c r="T31" s="4"/>
      <c r="U31" s="4"/>
      <c r="X31" s="1" t="str">
        <f t="shared" si="0"/>
        <v>YUANITA RAHMA</v>
      </c>
    </row>
    <row r="32" spans="1:24" ht="20.100000000000001" customHeight="1" x14ac:dyDescent="0.2">
      <c r="A32" s="23">
        <v>24</v>
      </c>
      <c r="B32" s="21" t="s">
        <v>59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X32" s="1" t="str">
        <f t="shared" si="0"/>
        <v>ZIVEN RAISSA BAHY</v>
      </c>
    </row>
    <row r="33" spans="1:21" ht="20.100000000000001" customHeight="1" x14ac:dyDescent="0.2">
      <c r="A33" s="23"/>
      <c r="B33" s="1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/>
      <c r="B34" s="1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20.100000000000001" customHeight="1" x14ac:dyDescent="0.2">
      <c r="A37" s="23"/>
      <c r="B37" s="1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14.25" customHeight="1" x14ac:dyDescent="0.2">
      <c r="A38" s="6"/>
      <c r="B38" s="7"/>
    </row>
    <row r="39" spans="1:21" x14ac:dyDescent="0.2">
      <c r="B39" s="1" t="s">
        <v>10</v>
      </c>
    </row>
    <row r="40" spans="1:21" x14ac:dyDescent="0.2">
      <c r="B40" s="1" t="s">
        <v>11</v>
      </c>
      <c r="O40" s="64" t="s">
        <v>12</v>
      </c>
      <c r="P40" s="64"/>
      <c r="Q40" s="64"/>
      <c r="R40" s="64"/>
      <c r="S40" s="64"/>
      <c r="T40" s="64"/>
    </row>
    <row r="45" spans="1:21" x14ac:dyDescent="0.2">
      <c r="B45" s="8" t="s">
        <v>13</v>
      </c>
      <c r="O45" s="9" t="s">
        <v>14</v>
      </c>
      <c r="P45" s="9"/>
      <c r="Q45" s="9"/>
      <c r="R45" s="9"/>
      <c r="S45" s="9"/>
      <c r="T45" s="9"/>
    </row>
    <row r="46" spans="1:21" x14ac:dyDescent="0.2">
      <c r="B46" s="1" t="s">
        <v>15</v>
      </c>
      <c r="O46" s="1" t="s">
        <v>16</v>
      </c>
    </row>
    <row r="73" spans="1:21" ht="1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8" spans="1:2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1"/>
      <c r="R78" s="6"/>
      <c r="S78" s="6"/>
      <c r="T78" s="6"/>
      <c r="U78" s="6"/>
    </row>
    <row r="79" spans="1:2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1"/>
      <c r="R79" s="6"/>
      <c r="S79" s="6"/>
      <c r="T79" s="6"/>
      <c r="U79" s="6"/>
    </row>
    <row r="80" spans="1:21" x14ac:dyDescent="0.2">
      <c r="A80" s="6"/>
      <c r="B80" s="6"/>
      <c r="C80" s="6"/>
      <c r="D80" s="6"/>
      <c r="E80" s="6"/>
      <c r="F80" s="6"/>
      <c r="G80" s="24"/>
      <c r="H80" s="6"/>
      <c r="I80" s="6"/>
      <c r="J80" s="6"/>
      <c r="K80" s="6"/>
      <c r="L80" s="6"/>
      <c r="M80" s="6"/>
      <c r="N80" s="6"/>
      <c r="O80" s="6"/>
      <c r="P80" s="6"/>
      <c r="Q80" s="11"/>
      <c r="R80" s="6"/>
      <c r="S80" s="6"/>
      <c r="T80" s="6"/>
      <c r="U80" s="6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" x14ac:dyDescent="0.2">
      <c r="A97" s="6"/>
      <c r="B97" s="12"/>
    </row>
    <row r="98" spans="1:2" x14ac:dyDescent="0.2">
      <c r="A98" s="6"/>
      <c r="B98" s="12"/>
    </row>
    <row r="99" spans="1:2" x14ac:dyDescent="0.2">
      <c r="A99" s="6"/>
      <c r="B99" s="12"/>
    </row>
    <row r="100" spans="1:2" x14ac:dyDescent="0.2">
      <c r="A100" s="6"/>
      <c r="B100" s="12"/>
    </row>
    <row r="101" spans="1:2" x14ac:dyDescent="0.2">
      <c r="A101" s="6"/>
      <c r="B101" s="12"/>
    </row>
    <row r="102" spans="1:2" x14ac:dyDescent="0.2">
      <c r="A102" s="6"/>
      <c r="B102" s="12"/>
    </row>
    <row r="103" spans="1:2" x14ac:dyDescent="0.2">
      <c r="A103" s="6"/>
      <c r="B103" s="12"/>
    </row>
    <row r="104" spans="1:2" x14ac:dyDescent="0.2">
      <c r="A104" s="6"/>
      <c r="B104" s="12"/>
    </row>
    <row r="105" spans="1:2" x14ac:dyDescent="0.2">
      <c r="A105" s="6"/>
      <c r="B105" s="12"/>
    </row>
    <row r="106" spans="1:2" x14ac:dyDescent="0.2">
      <c r="A106" s="6"/>
      <c r="B106" s="12"/>
    </row>
    <row r="107" spans="1:2" x14ac:dyDescent="0.2">
      <c r="A107" s="6"/>
      <c r="B107" s="12"/>
    </row>
    <row r="108" spans="1:2" x14ac:dyDescent="0.2">
      <c r="A108" s="6"/>
      <c r="B108" s="12"/>
    </row>
    <row r="109" spans="1:2" x14ac:dyDescent="0.2">
      <c r="A109" s="6"/>
      <c r="B109" s="12"/>
    </row>
    <row r="113" spans="2:20" x14ac:dyDescent="0.2">
      <c r="O113" s="24"/>
      <c r="P113" s="24"/>
      <c r="Q113" s="24"/>
      <c r="R113" s="24"/>
      <c r="S113" s="24"/>
      <c r="T113" s="24"/>
    </row>
    <row r="118" spans="2:20" x14ac:dyDescent="0.2">
      <c r="B118" s="8"/>
    </row>
    <row r="137" spans="1:2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42" spans="1:2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11"/>
      <c r="R142" s="6"/>
      <c r="S142" s="6"/>
      <c r="T142" s="6"/>
      <c r="U142" s="6"/>
    </row>
    <row r="143" spans="1:2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11"/>
      <c r="R143" s="6"/>
      <c r="S143" s="6"/>
      <c r="T143" s="6"/>
      <c r="U143" s="6"/>
    </row>
    <row r="144" spans="1:21" x14ac:dyDescent="0.2">
      <c r="A144" s="6"/>
      <c r="B144" s="6"/>
      <c r="C144" s="6"/>
      <c r="D144" s="6"/>
      <c r="E144" s="6"/>
      <c r="F144" s="6"/>
      <c r="G144" s="24"/>
      <c r="H144" s="6"/>
      <c r="I144" s="6"/>
      <c r="J144" s="6"/>
      <c r="K144" s="6"/>
      <c r="L144" s="6"/>
      <c r="M144" s="6"/>
      <c r="N144" s="6"/>
      <c r="O144" s="6"/>
      <c r="P144" s="6"/>
      <c r="Q144" s="11"/>
      <c r="R144" s="6"/>
      <c r="S144" s="6"/>
      <c r="T144" s="6"/>
      <c r="U144" s="6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0" spans="1:20" x14ac:dyDescent="0.2">
      <c r="A170" s="6"/>
      <c r="B170" s="12"/>
    </row>
    <row r="171" spans="1:20" x14ac:dyDescent="0.2">
      <c r="A171" s="6"/>
      <c r="B171" s="12"/>
    </row>
    <row r="175" spans="1:20" x14ac:dyDescent="0.2">
      <c r="O175" s="24"/>
      <c r="P175" s="24"/>
      <c r="Q175" s="24"/>
      <c r="R175" s="24"/>
      <c r="S175" s="24"/>
      <c r="T175" s="24"/>
    </row>
    <row r="180" spans="2:2" x14ac:dyDescent="0.2">
      <c r="B180" s="8"/>
    </row>
  </sheetData>
  <mergeCells count="14">
    <mergeCell ref="U6:U8"/>
    <mergeCell ref="R7:R8"/>
    <mergeCell ref="S7:S8"/>
    <mergeCell ref="O40:T40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9:B26">
    <cfRule type="expression" dxfId="81" priority="66" stopIfTrue="1">
      <formula>LEN(TRIM(B9))&gt;0</formula>
    </cfRule>
    <cfRule type="expression" dxfId="80" priority="82" stopIfTrue="1">
      <formula>LEN(TRIM(B9))&gt;0</formula>
    </cfRule>
    <cfRule type="notContainsBlanks" dxfId="79" priority="84">
      <formula>LEN(TRIM(B9))&gt;0</formula>
    </cfRule>
  </conditionalFormatting>
  <conditionalFormatting sqref="B9:B28">
    <cfRule type="expression" dxfId="78" priority="45" stopIfTrue="1">
      <formula>LEN(TRIM(B9))&gt;0</formula>
    </cfRule>
    <cfRule type="expression" dxfId="77" priority="140" stopIfTrue="1">
      <formula>LEN(TRIM(B9))&gt;0</formula>
    </cfRule>
  </conditionalFormatting>
  <conditionalFormatting sqref="B9:B29">
    <cfRule type="notContainsBlanks" dxfId="76" priority="126">
      <formula>LEN(TRIM(B9))&gt;0</formula>
    </cfRule>
  </conditionalFormatting>
  <conditionalFormatting sqref="B9:B30">
    <cfRule type="expression" dxfId="75" priority="85" stopIfTrue="1">
      <formula>LEN(TRIM(B9))&gt;0</formula>
    </cfRule>
    <cfRule type="notContainsBlanks" dxfId="74" priority="108">
      <formula>LEN(TRIM(B9))&gt;0</formula>
    </cfRule>
    <cfRule type="expression" dxfId="73" priority="110" stopIfTrue="1">
      <formula>LEN(TRIM(B9))&gt;0</formula>
    </cfRule>
    <cfRule type="expression" dxfId="72" priority="120" stopIfTrue="1">
      <formula>LEN(TRIM(B9))&gt;0</formula>
    </cfRule>
    <cfRule type="expression" dxfId="71" priority="127" stopIfTrue="1">
      <formula>LEN(TRIM(B9))&gt;0</formula>
    </cfRule>
    <cfRule type="expression" dxfId="70" priority="134" stopIfTrue="1">
      <formula>LEN(TRIM(B9))&gt;0</formula>
    </cfRule>
    <cfRule type="notContainsBlanks" dxfId="69" priority="145">
      <formula>LEN(TRIM(B9))&gt;0</formula>
    </cfRule>
    <cfRule type="expression" dxfId="68" priority="148" stopIfTrue="1">
      <formula>LEN(TRIM(B9))&gt;0</formula>
    </cfRule>
    <cfRule type="notContainsBlanks" dxfId="67" priority="157">
      <formula>LEN(TRIM(B9))&gt;0</formula>
    </cfRule>
    <cfRule type="expression" dxfId="66" priority="159" stopIfTrue="1">
      <formula>LEN(TRIM(B9))&gt;0</formula>
    </cfRule>
    <cfRule type="notContainsBlanks" dxfId="65" priority="167">
      <formula>LEN(TRIM(B9))&gt;0</formula>
    </cfRule>
    <cfRule type="expression" dxfId="64" priority="169" stopIfTrue="1">
      <formula>LEN(TRIM(B9))&gt;0</formula>
    </cfRule>
    <cfRule type="expression" dxfId="63" priority="179" stopIfTrue="1">
      <formula>LEN(TRIM(B9))&gt;0</formula>
    </cfRule>
  </conditionalFormatting>
  <conditionalFormatting sqref="B9:B36">
    <cfRule type="expression" dxfId="62" priority="27" stopIfTrue="1">
      <formula>LEN(TRIM(B9))&gt;0</formula>
    </cfRule>
  </conditionalFormatting>
  <conditionalFormatting sqref="B9:B37">
    <cfRule type="expression" dxfId="61" priority="1" stopIfTrue="1">
      <formula>LEN(TRIM(B9))&gt;0</formula>
    </cfRule>
  </conditionalFormatting>
  <conditionalFormatting sqref="B11:B15">
    <cfRule type="notContainsBlanks" dxfId="60" priority="59">
      <formula>LEN(TRIM(B11))&gt;0</formula>
    </cfRule>
    <cfRule type="notContainsBlanks" dxfId="59" priority="75">
      <formula>LEN(TRIM(B11))&gt;0</formula>
    </cfRule>
  </conditionalFormatting>
  <conditionalFormatting sqref="B19:B22">
    <cfRule type="notContainsBlanks" dxfId="58" priority="54">
      <formula>LEN(TRIM(B19))&gt;0</formula>
    </cfRule>
    <cfRule type="notContainsBlanks" dxfId="57" priority="70">
      <formula>LEN(TRIM(B19))&gt;0</formula>
    </cfRule>
  </conditionalFormatting>
  <conditionalFormatting sqref="B24:B25">
    <cfRule type="notContainsBlanks" dxfId="56" priority="51">
      <formula>LEN(TRIM(B24))&gt;0</formula>
    </cfRule>
    <cfRule type="notContainsBlanks" dxfId="55" priority="67">
      <formula>LEN(TRIM(B24))&gt;0</formula>
    </cfRule>
  </conditionalFormatting>
  <conditionalFormatting sqref="B27:B28">
    <cfRule type="expression" dxfId="54" priority="38" stopIfTrue="1">
      <formula>LEN(TRIM(B27))&gt;0</formula>
    </cfRule>
    <cfRule type="expression" dxfId="53" priority="40" stopIfTrue="1">
      <formula>LEN(TRIM(B27))&gt;0</formula>
    </cfRule>
    <cfRule type="notContainsBlanks" dxfId="52" priority="43">
      <formula>LEN(TRIM(B27))&gt;0</formula>
    </cfRule>
  </conditionalFormatting>
  <conditionalFormatting sqref="B27:B30">
    <cfRule type="notContainsBlanks" dxfId="51" priority="119">
      <formula>LEN(TRIM(B27))&gt;0</formula>
    </cfRule>
    <cfRule type="notContainsBlanks" dxfId="50" priority="133">
      <formula>LEN(TRIM(B27))&gt;0</formula>
    </cfRule>
    <cfRule type="notContainsBlanks" dxfId="49" priority="139">
      <formula>LEN(TRIM(B27))&gt;0</formula>
    </cfRule>
    <cfRule type="notContainsBlanks" dxfId="48" priority="178">
      <formula>LEN(TRIM(B27))&gt;0</formula>
    </cfRule>
  </conditionalFormatting>
  <conditionalFormatting sqref="B28">
    <cfRule type="notContainsBlanks" dxfId="47" priority="37">
      <formula>LEN(TRIM(B28))&gt;0</formula>
    </cfRule>
    <cfRule type="notContainsBlanks" dxfId="46" priority="39">
      <formula>LEN(TRIM(B28))&gt;0</formula>
    </cfRule>
  </conditionalFormatting>
  <conditionalFormatting sqref="B31:B32">
    <cfRule type="notContainsBlanks" dxfId="45" priority="18">
      <formula>LEN(TRIM(B31))&gt;0</formula>
    </cfRule>
    <cfRule type="notContainsBlanks" dxfId="44" priority="26">
      <formula>LEN(TRIM(B31))&gt;0</formula>
    </cfRule>
  </conditionalFormatting>
  <conditionalFormatting sqref="B31:B36">
    <cfRule type="expression" dxfId="43" priority="19" stopIfTrue="1">
      <formula>LEN(TRIM(B31))&gt;0</formula>
    </cfRule>
    <cfRule type="notContainsBlanks" dxfId="42" priority="23">
      <formula>LEN(TRIM(B31))&gt;0</formula>
    </cfRule>
    <cfRule type="expression" dxfId="41" priority="24" stopIfTrue="1">
      <formula>LEN(TRIM(B31))&gt;0</formula>
    </cfRule>
  </conditionalFormatting>
  <conditionalFormatting sqref="B35">
    <cfRule type="notContainsBlanks" dxfId="40" priority="17">
      <formula>LEN(TRIM(B35))&gt;0</formula>
    </cfRule>
    <cfRule type="notContainsBlanks" dxfId="39" priority="25">
      <formula>LEN(TRIM(B35))&gt;0</formula>
    </cfRule>
  </conditionalFormatting>
  <dataValidations count="1">
    <dataValidation allowBlank="1" showInputMessage="1" showErrorMessage="1" prompt="Nama siswa harus di sesuaikan Akte, Ijazah atau dokumen sah lainnya" sqref="B31 B14:B26 B10:B12" xr:uid="{00000000-0002-0000-0900-000000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W179"/>
  <sheetViews>
    <sheetView topLeftCell="A15" workbookViewId="0">
      <selection activeCell="W9" sqref="W9:W27"/>
    </sheetView>
  </sheetViews>
  <sheetFormatPr defaultRowHeight="14.25" x14ac:dyDescent="0.2"/>
  <cols>
    <col min="1" max="1" width="3.85546875" style="1" customWidth="1"/>
    <col min="2" max="2" width="22.140625" style="1" customWidth="1"/>
    <col min="3" max="5" width="4.28515625" style="1" customWidth="1"/>
    <col min="6" max="6" width="4.140625" style="1" customWidth="1"/>
    <col min="7" max="7" width="4.28515625" style="1" customWidth="1"/>
    <col min="8" max="8" width="4.140625" style="1" customWidth="1"/>
    <col min="9" max="9" width="5.28515625" style="1" customWidth="1"/>
    <col min="10" max="13" width="4.28515625" style="1" customWidth="1"/>
    <col min="14" max="14" width="4.140625" style="1" customWidth="1"/>
    <col min="15" max="15" width="4.28515625" style="1" customWidth="1"/>
    <col min="16" max="16" width="5.28515625" style="1" customWidth="1"/>
    <col min="17" max="19" width="4.28515625" style="1" customWidth="1"/>
    <col min="20" max="21" width="5.7109375" style="1" customWidth="1"/>
    <col min="22" max="16384" width="9.140625" style="1"/>
  </cols>
  <sheetData>
    <row r="1" spans="1:23" ht="1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4" spans="1:23" x14ac:dyDescent="0.2">
      <c r="A4" s="1" t="s">
        <v>117</v>
      </c>
      <c r="C4" s="1" t="s">
        <v>1</v>
      </c>
      <c r="H4" s="1" t="s">
        <v>2</v>
      </c>
      <c r="N4" s="1" t="s">
        <v>3</v>
      </c>
    </row>
    <row r="6" spans="1:23" ht="14.25" customHeight="1" x14ac:dyDescent="0.2">
      <c r="A6" s="63" t="s">
        <v>4</v>
      </c>
      <c r="B6" s="63" t="s">
        <v>5</v>
      </c>
      <c r="C6" s="63"/>
      <c r="D6" s="63"/>
      <c r="E6" s="63"/>
      <c r="F6" s="63"/>
      <c r="G6" s="63"/>
      <c r="H6" s="63"/>
      <c r="I6" s="66" t="s">
        <v>6</v>
      </c>
      <c r="J6" s="67"/>
      <c r="K6" s="68"/>
      <c r="L6" s="68"/>
      <c r="M6" s="68"/>
      <c r="N6" s="68"/>
      <c r="O6" s="74"/>
      <c r="P6" s="60" t="s">
        <v>6</v>
      </c>
      <c r="Q6" s="71" t="s">
        <v>106</v>
      </c>
      <c r="R6" s="66" t="s">
        <v>105</v>
      </c>
      <c r="S6" s="66"/>
      <c r="T6" s="60" t="s">
        <v>6</v>
      </c>
      <c r="U6" s="60" t="s">
        <v>7</v>
      </c>
    </row>
    <row r="7" spans="1:23" ht="14.25" customHeight="1" x14ac:dyDescent="0.2">
      <c r="A7" s="63"/>
      <c r="B7" s="63"/>
      <c r="C7" s="63"/>
      <c r="D7" s="63"/>
      <c r="E7" s="63"/>
      <c r="F7" s="63"/>
      <c r="G7" s="63"/>
      <c r="H7" s="63"/>
      <c r="I7" s="66"/>
      <c r="J7" s="69"/>
      <c r="K7" s="70"/>
      <c r="L7" s="70"/>
      <c r="M7" s="70"/>
      <c r="N7" s="70"/>
      <c r="O7" s="75"/>
      <c r="P7" s="61"/>
      <c r="Q7" s="72"/>
      <c r="R7" s="63" t="s">
        <v>8</v>
      </c>
      <c r="S7" s="63" t="s">
        <v>9</v>
      </c>
      <c r="T7" s="61"/>
      <c r="U7" s="61"/>
    </row>
    <row r="8" spans="1:23" x14ac:dyDescent="0.2">
      <c r="A8" s="63"/>
      <c r="B8" s="63"/>
      <c r="C8" s="25">
        <v>1</v>
      </c>
      <c r="D8" s="25">
        <v>2</v>
      </c>
      <c r="E8" s="25">
        <v>3</v>
      </c>
      <c r="F8" s="25">
        <v>4</v>
      </c>
      <c r="G8" s="2">
        <v>5</v>
      </c>
      <c r="H8" s="25">
        <v>6</v>
      </c>
      <c r="I8" s="66"/>
      <c r="J8" s="25">
        <v>1</v>
      </c>
      <c r="K8" s="25">
        <v>2</v>
      </c>
      <c r="L8" s="25">
        <v>3</v>
      </c>
      <c r="M8" s="25">
        <v>4</v>
      </c>
      <c r="N8" s="25">
        <v>5</v>
      </c>
      <c r="O8" s="25">
        <v>6</v>
      </c>
      <c r="P8" s="62"/>
      <c r="Q8" s="73"/>
      <c r="R8" s="63"/>
      <c r="S8" s="63"/>
      <c r="T8" s="62"/>
      <c r="U8" s="62"/>
    </row>
    <row r="9" spans="1:23" ht="20.100000000000001" customHeight="1" x14ac:dyDescent="0.25">
      <c r="A9" s="23">
        <v>1</v>
      </c>
      <c r="B9" s="19" t="s">
        <v>17</v>
      </c>
      <c r="C9" s="22"/>
      <c r="D9" s="3">
        <v>70</v>
      </c>
      <c r="E9" s="3"/>
      <c r="F9" s="3"/>
      <c r="G9" s="3"/>
      <c r="H9" s="3"/>
      <c r="I9" s="4">
        <f>AVERAGE(C9:H9)</f>
        <v>70</v>
      </c>
      <c r="J9" s="3"/>
      <c r="K9" s="3"/>
      <c r="L9" s="3"/>
      <c r="M9" s="3"/>
      <c r="N9" s="3">
        <v>70</v>
      </c>
      <c r="O9" s="3"/>
      <c r="P9" s="4">
        <f>AVERAGE(J9:O9)</f>
        <v>70</v>
      </c>
      <c r="Q9" s="3">
        <v>70</v>
      </c>
      <c r="R9" s="3">
        <v>80</v>
      </c>
      <c r="S9" s="3"/>
      <c r="T9" s="4">
        <f>AVERAGE((R9:S9))</f>
        <v>80</v>
      </c>
      <c r="U9" s="4">
        <f>(I9+P9+Q9+T9)/4</f>
        <v>72.5</v>
      </c>
      <c r="W9" s="1" t="str">
        <f>UPPER(B9)</f>
        <v>ALMIRA JINAN DAHAYU</v>
      </c>
    </row>
    <row r="10" spans="1:23" ht="20.100000000000001" customHeight="1" x14ac:dyDescent="0.25">
      <c r="A10" s="23">
        <v>2</v>
      </c>
      <c r="B10" s="26" t="s">
        <v>18</v>
      </c>
      <c r="C10" s="22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3"/>
      <c r="P10" s="4"/>
      <c r="Q10" s="3"/>
      <c r="R10" s="3"/>
      <c r="S10" s="3"/>
      <c r="T10" s="4"/>
      <c r="U10" s="4"/>
      <c r="W10" s="1" t="str">
        <f t="shared" ref="W10:W27" si="0">UPPER(B10)</f>
        <v>ANNISA HASNA`</v>
      </c>
    </row>
    <row r="11" spans="1:23" ht="20.100000000000001" customHeight="1" x14ac:dyDescent="0.25">
      <c r="A11" s="23">
        <v>3</v>
      </c>
      <c r="B11" s="27" t="s">
        <v>19</v>
      </c>
      <c r="C11" s="22"/>
      <c r="D11" s="3"/>
      <c r="E11" s="3"/>
      <c r="F11" s="3"/>
      <c r="G11" s="3"/>
      <c r="H11" s="3"/>
      <c r="I11" s="4"/>
      <c r="J11" s="3"/>
      <c r="K11" s="3"/>
      <c r="L11" s="3"/>
      <c r="M11" s="3"/>
      <c r="N11" s="3"/>
      <c r="O11" s="3"/>
      <c r="P11" s="4"/>
      <c r="Q11" s="3"/>
      <c r="R11" s="3"/>
      <c r="S11" s="3"/>
      <c r="T11" s="4"/>
      <c r="U11" s="4"/>
      <c r="W11" s="1" t="str">
        <f t="shared" si="0"/>
        <v>DITA RESTU PRATAMA</v>
      </c>
    </row>
    <row r="12" spans="1:23" ht="20.100000000000001" customHeight="1" x14ac:dyDescent="0.25">
      <c r="A12" s="23">
        <v>4</v>
      </c>
      <c r="B12" s="28" t="s">
        <v>20</v>
      </c>
      <c r="C12" s="22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3"/>
      <c r="P12" s="4"/>
      <c r="Q12" s="3"/>
      <c r="R12" s="3"/>
      <c r="S12" s="3"/>
      <c r="T12" s="4"/>
      <c r="U12" s="4"/>
      <c r="W12" s="1" t="str">
        <f t="shared" si="0"/>
        <v>FARID WAJDI</v>
      </c>
    </row>
    <row r="13" spans="1:23" ht="20.100000000000001" customHeight="1" x14ac:dyDescent="0.25">
      <c r="A13" s="23">
        <v>5</v>
      </c>
      <c r="B13" s="29" t="s">
        <v>21</v>
      </c>
      <c r="C13" s="22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3"/>
      <c r="P13" s="4"/>
      <c r="Q13" s="3"/>
      <c r="R13" s="3"/>
      <c r="S13" s="3"/>
      <c r="T13" s="4"/>
      <c r="U13" s="4"/>
      <c r="W13" s="1" t="str">
        <f t="shared" si="0"/>
        <v>GEMA HIRAEKY ASYARIF</v>
      </c>
    </row>
    <row r="14" spans="1:23" ht="20.100000000000001" customHeight="1" x14ac:dyDescent="0.25">
      <c r="A14" s="23">
        <v>6</v>
      </c>
      <c r="B14" s="27" t="s">
        <v>22</v>
      </c>
      <c r="C14" s="22"/>
      <c r="D14" s="3"/>
      <c r="E14" s="3"/>
      <c r="F14" s="3"/>
      <c r="G14" s="3"/>
      <c r="H14" s="3"/>
      <c r="I14" s="4"/>
      <c r="J14" s="3"/>
      <c r="K14" s="3"/>
      <c r="L14" s="3"/>
      <c r="M14" s="3"/>
      <c r="N14" s="3"/>
      <c r="O14" s="3"/>
      <c r="P14" s="4"/>
      <c r="Q14" s="3"/>
      <c r="R14" s="3"/>
      <c r="S14" s="3"/>
      <c r="T14" s="4"/>
      <c r="U14" s="4"/>
      <c r="W14" s="1" t="str">
        <f t="shared" si="0"/>
        <v>GHINA SABRINA</v>
      </c>
    </row>
    <row r="15" spans="1:23" ht="20.100000000000001" customHeight="1" x14ac:dyDescent="0.25">
      <c r="A15" s="23">
        <v>7</v>
      </c>
      <c r="B15" s="28" t="s">
        <v>23</v>
      </c>
      <c r="C15" s="22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3"/>
      <c r="P15" s="4"/>
      <c r="Q15" s="3"/>
      <c r="R15" s="3"/>
      <c r="S15" s="3"/>
      <c r="T15" s="4"/>
      <c r="U15" s="4"/>
      <c r="W15" s="1" t="str">
        <f t="shared" si="0"/>
        <v>HILWA KHALISAH WIDAD AINUL YAQIN</v>
      </c>
    </row>
    <row r="16" spans="1:23" ht="20.100000000000001" customHeight="1" x14ac:dyDescent="0.25">
      <c r="A16" s="23">
        <v>8</v>
      </c>
      <c r="B16" s="30" t="s">
        <v>24</v>
      </c>
      <c r="C16" s="22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3"/>
      <c r="P16" s="4"/>
      <c r="Q16" s="3"/>
      <c r="R16" s="3"/>
      <c r="S16" s="3"/>
      <c r="T16" s="4"/>
      <c r="U16" s="4"/>
      <c r="W16" s="1" t="str">
        <f t="shared" si="0"/>
        <v>JIHAN RAMADHANI</v>
      </c>
    </row>
    <row r="17" spans="1:23" ht="20.100000000000001" customHeight="1" x14ac:dyDescent="0.25">
      <c r="A17" s="23">
        <v>9</v>
      </c>
      <c r="B17" s="28" t="s">
        <v>25</v>
      </c>
      <c r="C17" s="22"/>
      <c r="D17" s="3"/>
      <c r="E17" s="3"/>
      <c r="F17" s="3"/>
      <c r="G17" s="3"/>
      <c r="H17" s="3"/>
      <c r="I17" s="4"/>
      <c r="J17" s="3"/>
      <c r="K17" s="3"/>
      <c r="L17" s="3"/>
      <c r="M17" s="3"/>
      <c r="N17" s="3"/>
      <c r="O17" s="3"/>
      <c r="P17" s="4"/>
      <c r="Q17" s="3"/>
      <c r="R17" s="3"/>
      <c r="S17" s="3"/>
      <c r="T17" s="4"/>
      <c r="U17" s="4"/>
      <c r="W17" s="1" t="str">
        <f t="shared" si="0"/>
        <v>M. NAZRUL UBAIDILLAH</v>
      </c>
    </row>
    <row r="18" spans="1:23" ht="20.100000000000001" customHeight="1" x14ac:dyDescent="0.25">
      <c r="A18" s="23">
        <v>10</v>
      </c>
      <c r="B18" s="27" t="s">
        <v>26</v>
      </c>
      <c r="C18" s="22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3"/>
      <c r="P18" s="4"/>
      <c r="Q18" s="3"/>
      <c r="R18" s="3"/>
      <c r="S18" s="3"/>
      <c r="T18" s="4"/>
      <c r="U18" s="4"/>
      <c r="W18" s="1" t="str">
        <f t="shared" si="0"/>
        <v>MOCHAMMAD DZULFIKAR</v>
      </c>
    </row>
    <row r="19" spans="1:23" ht="20.100000000000001" customHeight="1" x14ac:dyDescent="0.25">
      <c r="A19" s="23">
        <v>11</v>
      </c>
      <c r="B19" s="27" t="s">
        <v>27</v>
      </c>
      <c r="C19" s="22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4"/>
      <c r="Q19" s="3"/>
      <c r="R19" s="3"/>
      <c r="S19" s="3"/>
      <c r="T19" s="4"/>
      <c r="U19" s="4"/>
      <c r="W19" s="1" t="str">
        <f t="shared" si="0"/>
        <v>MUHAMMAD FADLY ROBBY</v>
      </c>
    </row>
    <row r="20" spans="1:23" ht="20.100000000000001" customHeight="1" x14ac:dyDescent="0.25">
      <c r="A20" s="23">
        <v>12</v>
      </c>
      <c r="B20" s="27" t="s">
        <v>28</v>
      </c>
      <c r="C20" s="22"/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4"/>
      <c r="Q20" s="3"/>
      <c r="R20" s="3"/>
      <c r="S20" s="3"/>
      <c r="T20" s="4"/>
      <c r="U20" s="4"/>
      <c r="W20" s="1" t="str">
        <f t="shared" si="0"/>
        <v>MUHAMMAD LUTHFI RAIHAN</v>
      </c>
    </row>
    <row r="21" spans="1:23" ht="20.100000000000001" customHeight="1" x14ac:dyDescent="0.25">
      <c r="A21" s="23">
        <v>13</v>
      </c>
      <c r="B21" s="31" t="s">
        <v>29</v>
      </c>
      <c r="C21" s="22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3"/>
      <c r="P21" s="4"/>
      <c r="Q21" s="3"/>
      <c r="R21" s="3"/>
      <c r="S21" s="3"/>
      <c r="T21" s="4"/>
      <c r="U21" s="4"/>
      <c r="W21" s="1" t="str">
        <f t="shared" si="0"/>
        <v>MUHAMMAD WAFA` NAJMAN</v>
      </c>
    </row>
    <row r="22" spans="1:23" ht="20.100000000000001" customHeight="1" x14ac:dyDescent="0.25">
      <c r="A22" s="23">
        <v>14</v>
      </c>
      <c r="B22" s="27" t="s">
        <v>30</v>
      </c>
      <c r="C22" s="22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4"/>
      <c r="Q22" s="3"/>
      <c r="R22" s="3"/>
      <c r="S22" s="3"/>
      <c r="T22" s="4"/>
      <c r="U22" s="4"/>
      <c r="W22" s="1" t="str">
        <f t="shared" si="0"/>
        <v>NABILA IMANIYAH</v>
      </c>
    </row>
    <row r="23" spans="1:23" ht="20.100000000000001" customHeight="1" x14ac:dyDescent="0.25">
      <c r="A23" s="23">
        <v>15</v>
      </c>
      <c r="B23" s="32" t="s">
        <v>31</v>
      </c>
      <c r="C23" s="22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4"/>
      <c r="Q23" s="3"/>
      <c r="R23" s="3"/>
      <c r="S23" s="3"/>
      <c r="T23" s="4"/>
      <c r="U23" s="4"/>
      <c r="W23" s="1" t="str">
        <f t="shared" si="0"/>
        <v>NAILA DINA IKMALA</v>
      </c>
    </row>
    <row r="24" spans="1:23" ht="20.100000000000001" customHeight="1" x14ac:dyDescent="0.25">
      <c r="A24" s="23">
        <v>16</v>
      </c>
      <c r="B24" s="26" t="s">
        <v>32</v>
      </c>
      <c r="C24" s="22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4"/>
      <c r="Q24" s="3"/>
      <c r="R24" s="3"/>
      <c r="S24" s="3"/>
      <c r="T24" s="4"/>
      <c r="U24" s="4"/>
      <c r="W24" s="1" t="str">
        <f t="shared" si="0"/>
        <v>NAURA SYIFA AL MAGHFIROH</v>
      </c>
    </row>
    <row r="25" spans="1:23" ht="20.100000000000001" customHeight="1" x14ac:dyDescent="0.25">
      <c r="A25" s="23">
        <v>17</v>
      </c>
      <c r="B25" s="31" t="s">
        <v>33</v>
      </c>
      <c r="C25" s="22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4"/>
      <c r="Q25" s="3"/>
      <c r="R25" s="3"/>
      <c r="S25" s="3"/>
      <c r="T25" s="4"/>
      <c r="U25" s="4"/>
      <c r="W25" s="1" t="str">
        <f t="shared" si="0"/>
        <v>SAFINATUN NAJA</v>
      </c>
    </row>
    <row r="26" spans="1:23" ht="20.100000000000001" customHeight="1" x14ac:dyDescent="0.25">
      <c r="A26" s="23">
        <v>18</v>
      </c>
      <c r="B26" s="28" t="s">
        <v>34</v>
      </c>
      <c r="C26" s="22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4"/>
      <c r="Q26" s="3"/>
      <c r="R26" s="3"/>
      <c r="S26" s="3"/>
      <c r="T26" s="4"/>
      <c r="U26" s="4"/>
      <c r="W26" s="1" t="str">
        <f t="shared" si="0"/>
        <v>ZAHRA AIDA KHORINA</v>
      </c>
    </row>
    <row r="27" spans="1:23" ht="20.100000000000001" customHeight="1" x14ac:dyDescent="0.25">
      <c r="A27" s="23">
        <v>19</v>
      </c>
      <c r="B27" s="29" t="s">
        <v>35</v>
      </c>
      <c r="C27" s="22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4"/>
      <c r="Q27" s="3"/>
      <c r="R27" s="3"/>
      <c r="S27" s="3"/>
      <c r="T27" s="4"/>
      <c r="U27" s="4"/>
      <c r="W27" s="1" t="str">
        <f t="shared" si="0"/>
        <v>ZULEIKA SHABUNA SYAFIQ</v>
      </c>
    </row>
    <row r="28" spans="1:23" ht="20.100000000000001" customHeight="1" x14ac:dyDescent="0.25">
      <c r="A28" s="23"/>
      <c r="B28" s="21"/>
      <c r="C28" s="22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4"/>
      <c r="Q28" s="3"/>
      <c r="R28" s="3"/>
      <c r="S28" s="3"/>
      <c r="T28" s="4"/>
      <c r="U28" s="4"/>
    </row>
    <row r="29" spans="1:23" ht="20.100000000000001" customHeight="1" x14ac:dyDescent="0.25">
      <c r="A29" s="23"/>
      <c r="B29" s="15"/>
      <c r="C29" s="22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4"/>
      <c r="Q29" s="3"/>
      <c r="R29" s="3"/>
      <c r="S29" s="3"/>
      <c r="T29" s="4"/>
      <c r="U29" s="4"/>
    </row>
    <row r="30" spans="1:23" ht="20.100000000000001" customHeight="1" x14ac:dyDescent="0.25">
      <c r="A30" s="23"/>
      <c r="B30" s="14"/>
      <c r="C30" s="3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4"/>
      <c r="Q30" s="3"/>
      <c r="R30" s="3"/>
      <c r="S30" s="3"/>
      <c r="T30" s="4"/>
      <c r="U30" s="4"/>
    </row>
    <row r="31" spans="1:23" ht="20.100000000000001" customHeight="1" x14ac:dyDescent="0.2">
      <c r="A31" s="23"/>
      <c r="B31" s="21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3" ht="20.100000000000001" customHeight="1" x14ac:dyDescent="0.2">
      <c r="A32" s="23"/>
      <c r="B32" s="1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20.100000000000001" customHeight="1" x14ac:dyDescent="0.2">
      <c r="A33" s="23"/>
      <c r="B33" s="1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0.100000000000001" customHeight="1" x14ac:dyDescent="0.2">
      <c r="A34" s="23"/>
      <c r="B34" s="1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0.100000000000001" customHeight="1" x14ac:dyDescent="0.2">
      <c r="A35" s="23"/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20.100000000000001" customHeight="1" x14ac:dyDescent="0.2">
      <c r="A36" s="23"/>
      <c r="B36" s="1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14.25" customHeight="1" x14ac:dyDescent="0.2">
      <c r="A37" s="6"/>
      <c r="B37" s="7"/>
    </row>
    <row r="38" spans="1:21" x14ac:dyDescent="0.2">
      <c r="B38" s="1" t="s">
        <v>10</v>
      </c>
    </row>
    <row r="39" spans="1:21" x14ac:dyDescent="0.2">
      <c r="B39" s="1" t="s">
        <v>11</v>
      </c>
      <c r="O39" s="64" t="s">
        <v>12</v>
      </c>
      <c r="P39" s="64"/>
      <c r="Q39" s="64"/>
      <c r="R39" s="64"/>
      <c r="S39" s="64"/>
      <c r="T39" s="64"/>
    </row>
    <row r="44" spans="1:21" x14ac:dyDescent="0.2">
      <c r="B44" s="8" t="s">
        <v>13</v>
      </c>
      <c r="O44" s="9" t="s">
        <v>14</v>
      </c>
      <c r="P44" s="9"/>
      <c r="Q44" s="9"/>
      <c r="R44" s="9"/>
      <c r="S44" s="9"/>
      <c r="T44" s="9"/>
    </row>
    <row r="45" spans="1:21" x14ac:dyDescent="0.2">
      <c r="B45" s="1" t="s">
        <v>15</v>
      </c>
      <c r="O45" s="1" t="s">
        <v>16</v>
      </c>
    </row>
    <row r="72" spans="1:21" ht="15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7" spans="1:2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11"/>
      <c r="R77" s="6"/>
      <c r="S77" s="6"/>
      <c r="T77" s="6"/>
      <c r="U77" s="6"/>
    </row>
    <row r="78" spans="1:2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1"/>
      <c r="R78" s="6"/>
      <c r="S78" s="6"/>
      <c r="T78" s="6"/>
      <c r="U78" s="6"/>
    </row>
    <row r="79" spans="1:21" x14ac:dyDescent="0.2">
      <c r="A79" s="6"/>
      <c r="B79" s="6"/>
      <c r="C79" s="6"/>
      <c r="D79" s="6"/>
      <c r="E79" s="6"/>
      <c r="F79" s="6"/>
      <c r="G79" s="24"/>
      <c r="H79" s="6"/>
      <c r="I79" s="6"/>
      <c r="J79" s="6"/>
      <c r="K79" s="6"/>
      <c r="L79" s="6"/>
      <c r="M79" s="6"/>
      <c r="N79" s="6"/>
      <c r="O79" s="6"/>
      <c r="P79" s="6"/>
      <c r="Q79" s="11"/>
      <c r="R79" s="6"/>
      <c r="S79" s="6"/>
      <c r="T79" s="6"/>
      <c r="U79" s="6"/>
    </row>
    <row r="80" spans="1:21" x14ac:dyDescent="0.2">
      <c r="A80" s="6"/>
      <c r="B80" s="12"/>
    </row>
    <row r="81" spans="1:2" x14ac:dyDescent="0.2">
      <c r="A81" s="6"/>
      <c r="B81" s="12"/>
    </row>
    <row r="82" spans="1:2" x14ac:dyDescent="0.2">
      <c r="A82" s="6"/>
      <c r="B82" s="12"/>
    </row>
    <row r="83" spans="1:2" x14ac:dyDescent="0.2">
      <c r="A83" s="6"/>
      <c r="B83" s="12"/>
    </row>
    <row r="84" spans="1:2" x14ac:dyDescent="0.2">
      <c r="A84" s="6"/>
      <c r="B84" s="12"/>
    </row>
    <row r="85" spans="1:2" x14ac:dyDescent="0.2">
      <c r="A85" s="6"/>
      <c r="B85" s="12"/>
    </row>
    <row r="86" spans="1:2" x14ac:dyDescent="0.2">
      <c r="A86" s="6"/>
      <c r="B86" s="12"/>
    </row>
    <row r="87" spans="1:2" x14ac:dyDescent="0.2">
      <c r="A87" s="6"/>
      <c r="B87" s="12"/>
    </row>
    <row r="88" spans="1:2" x14ac:dyDescent="0.2">
      <c r="A88" s="6"/>
      <c r="B88" s="12"/>
    </row>
    <row r="89" spans="1:2" x14ac:dyDescent="0.2">
      <c r="A89" s="6"/>
      <c r="B89" s="12"/>
    </row>
    <row r="90" spans="1:2" x14ac:dyDescent="0.2">
      <c r="A90" s="6"/>
      <c r="B90" s="12"/>
    </row>
    <row r="91" spans="1:2" x14ac:dyDescent="0.2">
      <c r="A91" s="6"/>
      <c r="B91" s="12"/>
    </row>
    <row r="92" spans="1:2" x14ac:dyDescent="0.2">
      <c r="A92" s="6"/>
      <c r="B92" s="12"/>
    </row>
    <row r="93" spans="1:2" x14ac:dyDescent="0.2">
      <c r="A93" s="6"/>
      <c r="B93" s="12"/>
    </row>
    <row r="94" spans="1:2" x14ac:dyDescent="0.2">
      <c r="A94" s="6"/>
      <c r="B94" s="12"/>
    </row>
    <row r="95" spans="1:2" x14ac:dyDescent="0.2">
      <c r="A95" s="6"/>
      <c r="B95" s="12"/>
    </row>
    <row r="96" spans="1:2" x14ac:dyDescent="0.2">
      <c r="A96" s="6"/>
      <c r="B96" s="12"/>
    </row>
    <row r="97" spans="1:20" x14ac:dyDescent="0.2">
      <c r="A97" s="6"/>
      <c r="B97" s="12"/>
    </row>
    <row r="98" spans="1:20" x14ac:dyDescent="0.2">
      <c r="A98" s="6"/>
      <c r="B98" s="12"/>
    </row>
    <row r="99" spans="1:20" x14ac:dyDescent="0.2">
      <c r="A99" s="6"/>
      <c r="B99" s="12"/>
    </row>
    <row r="100" spans="1:20" x14ac:dyDescent="0.2">
      <c r="A100" s="6"/>
      <c r="B100" s="12"/>
    </row>
    <row r="101" spans="1:20" x14ac:dyDescent="0.2">
      <c r="A101" s="6"/>
      <c r="B101" s="12"/>
    </row>
    <row r="102" spans="1:20" x14ac:dyDescent="0.2">
      <c r="A102" s="6"/>
      <c r="B102" s="12"/>
    </row>
    <row r="103" spans="1:20" x14ac:dyDescent="0.2">
      <c r="A103" s="6"/>
      <c r="B103" s="12"/>
    </row>
    <row r="104" spans="1:20" x14ac:dyDescent="0.2">
      <c r="A104" s="6"/>
      <c r="B104" s="12"/>
    </row>
    <row r="105" spans="1:20" x14ac:dyDescent="0.2">
      <c r="A105" s="6"/>
      <c r="B105" s="12"/>
    </row>
    <row r="106" spans="1:20" x14ac:dyDescent="0.2">
      <c r="A106" s="6"/>
      <c r="B106" s="12"/>
    </row>
    <row r="107" spans="1:20" x14ac:dyDescent="0.2">
      <c r="A107" s="6"/>
      <c r="B107" s="12"/>
    </row>
    <row r="108" spans="1:20" x14ac:dyDescent="0.2">
      <c r="A108" s="6"/>
      <c r="B108" s="12"/>
    </row>
    <row r="112" spans="1:20" x14ac:dyDescent="0.2">
      <c r="O112" s="24"/>
      <c r="P112" s="24"/>
      <c r="Q112" s="24"/>
      <c r="R112" s="24"/>
      <c r="S112" s="24"/>
      <c r="T112" s="24"/>
    </row>
    <row r="117" spans="2:2" x14ac:dyDescent="0.2">
      <c r="B117" s="8"/>
    </row>
    <row r="136" spans="1:21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</row>
    <row r="141" spans="1:2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11"/>
      <c r="R141" s="6"/>
      <c r="S141" s="6"/>
      <c r="T141" s="6"/>
      <c r="U141" s="6"/>
    </row>
    <row r="142" spans="1:2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11"/>
      <c r="R142" s="6"/>
      <c r="S142" s="6"/>
      <c r="T142" s="6"/>
      <c r="U142" s="6"/>
    </row>
    <row r="143" spans="1:21" x14ac:dyDescent="0.2">
      <c r="A143" s="6"/>
      <c r="B143" s="6"/>
      <c r="C143" s="6"/>
      <c r="D143" s="6"/>
      <c r="E143" s="6"/>
      <c r="F143" s="6"/>
      <c r="G143" s="24"/>
      <c r="H143" s="6"/>
      <c r="I143" s="6"/>
      <c r="J143" s="6"/>
      <c r="K143" s="6"/>
      <c r="L143" s="6"/>
      <c r="M143" s="6"/>
      <c r="N143" s="6"/>
      <c r="O143" s="6"/>
      <c r="P143" s="6"/>
      <c r="Q143" s="11"/>
      <c r="R143" s="6"/>
      <c r="S143" s="6"/>
      <c r="T143" s="6"/>
      <c r="U143" s="6"/>
    </row>
    <row r="144" spans="1:21" x14ac:dyDescent="0.2">
      <c r="A144" s="6"/>
      <c r="B144" s="12"/>
    </row>
    <row r="145" spans="1:2" x14ac:dyDescent="0.2">
      <c r="A145" s="6"/>
      <c r="B145" s="12"/>
    </row>
    <row r="146" spans="1:2" x14ac:dyDescent="0.2">
      <c r="A146" s="6"/>
      <c r="B146" s="12"/>
    </row>
    <row r="147" spans="1:2" x14ac:dyDescent="0.2">
      <c r="A147" s="6"/>
      <c r="B147" s="12"/>
    </row>
    <row r="148" spans="1:2" x14ac:dyDescent="0.2">
      <c r="A148" s="6"/>
      <c r="B148" s="12"/>
    </row>
    <row r="149" spans="1:2" x14ac:dyDescent="0.2">
      <c r="A149" s="6"/>
      <c r="B149" s="12"/>
    </row>
    <row r="150" spans="1:2" x14ac:dyDescent="0.2">
      <c r="A150" s="6"/>
      <c r="B150" s="12"/>
    </row>
    <row r="151" spans="1:2" x14ac:dyDescent="0.2">
      <c r="A151" s="6"/>
      <c r="B151" s="12"/>
    </row>
    <row r="152" spans="1:2" x14ac:dyDescent="0.2">
      <c r="A152" s="6"/>
      <c r="B152" s="12"/>
    </row>
    <row r="153" spans="1:2" x14ac:dyDescent="0.2">
      <c r="A153" s="6"/>
      <c r="B153" s="12"/>
    </row>
    <row r="154" spans="1:2" x14ac:dyDescent="0.2">
      <c r="A154" s="6"/>
      <c r="B154" s="12"/>
    </row>
    <row r="155" spans="1:2" x14ac:dyDescent="0.2">
      <c r="A155" s="6"/>
      <c r="B155" s="12"/>
    </row>
    <row r="156" spans="1:2" x14ac:dyDescent="0.2">
      <c r="A156" s="6"/>
      <c r="B156" s="12"/>
    </row>
    <row r="157" spans="1:2" x14ac:dyDescent="0.2">
      <c r="A157" s="6"/>
      <c r="B157" s="12"/>
    </row>
    <row r="158" spans="1:2" x14ac:dyDescent="0.2">
      <c r="A158" s="6"/>
      <c r="B158" s="12"/>
    </row>
    <row r="159" spans="1:2" x14ac:dyDescent="0.2">
      <c r="A159" s="6"/>
      <c r="B159" s="12"/>
    </row>
    <row r="160" spans="1:2" x14ac:dyDescent="0.2">
      <c r="A160" s="6"/>
      <c r="B160" s="12"/>
    </row>
    <row r="161" spans="1:20" x14ac:dyDescent="0.2">
      <c r="A161" s="6"/>
      <c r="B161" s="12"/>
    </row>
    <row r="162" spans="1:20" x14ac:dyDescent="0.2">
      <c r="A162" s="6"/>
      <c r="B162" s="12"/>
    </row>
    <row r="163" spans="1:20" x14ac:dyDescent="0.2">
      <c r="A163" s="6"/>
      <c r="B163" s="12"/>
    </row>
    <row r="164" spans="1:20" x14ac:dyDescent="0.2">
      <c r="A164" s="6"/>
      <c r="B164" s="12"/>
    </row>
    <row r="165" spans="1:20" x14ac:dyDescent="0.2">
      <c r="A165" s="6"/>
      <c r="B165" s="12"/>
    </row>
    <row r="166" spans="1:20" x14ac:dyDescent="0.2">
      <c r="A166" s="6"/>
      <c r="B166" s="12"/>
    </row>
    <row r="167" spans="1:20" x14ac:dyDescent="0.2">
      <c r="A167" s="6"/>
      <c r="B167" s="12"/>
    </row>
    <row r="168" spans="1:20" x14ac:dyDescent="0.2">
      <c r="A168" s="6"/>
      <c r="B168" s="12"/>
    </row>
    <row r="169" spans="1:20" x14ac:dyDescent="0.2">
      <c r="A169" s="6"/>
      <c r="B169" s="12"/>
    </row>
    <row r="170" spans="1:20" x14ac:dyDescent="0.2">
      <c r="A170" s="6"/>
      <c r="B170" s="12"/>
    </row>
    <row r="174" spans="1:20" x14ac:dyDescent="0.2">
      <c r="O174" s="24"/>
      <c r="P174" s="24"/>
      <c r="Q174" s="24"/>
      <c r="R174" s="24"/>
      <c r="S174" s="24"/>
      <c r="T174" s="24"/>
    </row>
    <row r="179" spans="2:2" x14ac:dyDescent="0.2">
      <c r="B179" s="8"/>
    </row>
  </sheetData>
  <mergeCells count="14">
    <mergeCell ref="U6:U8"/>
    <mergeCell ref="R7:R8"/>
    <mergeCell ref="S7:S8"/>
    <mergeCell ref="O39:T39"/>
    <mergeCell ref="A1:U1"/>
    <mergeCell ref="A6:A8"/>
    <mergeCell ref="B6:B8"/>
    <mergeCell ref="C6:H7"/>
    <mergeCell ref="I6:I8"/>
    <mergeCell ref="J6:O7"/>
    <mergeCell ref="P6:P8"/>
    <mergeCell ref="Q6:Q8"/>
    <mergeCell ref="R6:S6"/>
    <mergeCell ref="T6:T8"/>
  </mergeCells>
  <conditionalFormatting sqref="B9:B15">
    <cfRule type="notContainsBlanks" dxfId="38" priority="24">
      <formula>LEN(TRIM(B9))&gt;0</formula>
    </cfRule>
  </conditionalFormatting>
  <conditionalFormatting sqref="B9:B29">
    <cfRule type="notContainsBlanks" dxfId="37" priority="232">
      <formula>LEN(TRIM(B9))&gt;0</formula>
    </cfRule>
  </conditionalFormatting>
  <conditionalFormatting sqref="B9:B32">
    <cfRule type="expression" dxfId="36" priority="243" stopIfTrue="1">
      <formula>LEN(TRIM(B9))&gt;0</formula>
    </cfRule>
  </conditionalFormatting>
  <conditionalFormatting sqref="B18:B21">
    <cfRule type="notContainsBlanks" dxfId="35" priority="19">
      <formula>LEN(TRIM(B18))&gt;0</formula>
    </cfRule>
  </conditionalFormatting>
  <conditionalFormatting sqref="B21:B27">
    <cfRule type="expression" dxfId="34" priority="184" stopIfTrue="1">
      <formula>LEN(TRIM(B21))&gt;0</formula>
    </cfRule>
    <cfRule type="expression" dxfId="33" priority="204" stopIfTrue="1">
      <formula>LEN(TRIM(B21))&gt;0</formula>
    </cfRule>
  </conditionalFormatting>
  <conditionalFormatting sqref="B23:B24">
    <cfRule type="notContainsBlanks" dxfId="32" priority="16">
      <formula>LEN(TRIM(B23))&gt;0</formula>
    </cfRule>
  </conditionalFormatting>
  <conditionalFormatting sqref="B26:B27">
    <cfRule type="expression" dxfId="31" priority="1" stopIfTrue="1">
      <formula>LEN(TRIM(B26))&gt;0</formula>
    </cfRule>
    <cfRule type="expression" dxfId="30" priority="3" stopIfTrue="1">
      <formula>LEN(TRIM(B26))&gt;0</formula>
    </cfRule>
    <cfRule type="expression" dxfId="29" priority="5" stopIfTrue="1">
      <formula>LEN(TRIM(B26))&gt;0</formula>
    </cfRule>
    <cfRule type="notContainsBlanks" dxfId="28" priority="8">
      <formula>LEN(TRIM(B26))&gt;0</formula>
    </cfRule>
    <cfRule type="expression" dxfId="27" priority="10" stopIfTrue="1">
      <formula>LEN(TRIM(B26))&gt;0</formula>
    </cfRule>
    <cfRule type="expression" dxfId="26" priority="99" stopIfTrue="1">
      <formula>LEN(TRIM(B26))&gt;0</formula>
    </cfRule>
    <cfRule type="expression" dxfId="25" priority="101" stopIfTrue="1">
      <formula>LEN(TRIM(B26))&gt;0</formula>
    </cfRule>
    <cfRule type="notContainsBlanks" dxfId="24" priority="104">
      <formula>LEN(TRIM(B26))&gt;0</formula>
    </cfRule>
  </conditionalFormatting>
  <conditionalFormatting sqref="B26:B29">
    <cfRule type="expression" dxfId="23" priority="106" stopIfTrue="1">
      <formula>LEN(TRIM(B26))&gt;0</formula>
    </cfRule>
    <cfRule type="notContainsBlanks" dxfId="22" priority="173">
      <formula>LEN(TRIM(B26))&gt;0</formula>
    </cfRule>
    <cfRule type="notContainsBlanks" dxfId="21" priority="194">
      <formula>LEN(TRIM(B26))&gt;0</formula>
    </cfRule>
    <cfRule type="notContainsBlanks" dxfId="20" priority="213">
      <formula>LEN(TRIM(B26))&gt;0</formula>
    </cfRule>
    <cfRule type="notContainsBlanks" dxfId="19" priority="222">
      <formula>LEN(TRIM(B26))&gt;0</formula>
    </cfRule>
  </conditionalFormatting>
  <conditionalFormatting sqref="B26:B35">
    <cfRule type="expression" dxfId="18" priority="88" stopIfTrue="1">
      <formula>LEN(TRIM(B26))&gt;0</formula>
    </cfRule>
  </conditionalFormatting>
  <conditionalFormatting sqref="B27">
    <cfRule type="notContainsBlanks" dxfId="17" priority="2">
      <formula>LEN(TRIM(B27))&gt;0</formula>
    </cfRule>
    <cfRule type="notContainsBlanks" dxfId="16" priority="4">
      <formula>LEN(TRIM(B27))&gt;0</formula>
    </cfRule>
    <cfRule type="notContainsBlanks" dxfId="15" priority="98">
      <formula>LEN(TRIM(B27))&gt;0</formula>
    </cfRule>
    <cfRule type="notContainsBlanks" dxfId="14" priority="100">
      <formula>LEN(TRIM(B27))&gt;0</formula>
    </cfRule>
  </conditionalFormatting>
  <conditionalFormatting sqref="B29">
    <cfRule type="notContainsBlanks" dxfId="13" priority="169">
      <formula>LEN(TRIM(B29))&gt;0</formula>
    </cfRule>
    <cfRule type="expression" dxfId="12" priority="171" stopIfTrue="1">
      <formula>LEN(TRIM(B29))&gt;0</formula>
    </cfRule>
    <cfRule type="expression" dxfId="11" priority="188" stopIfTrue="1">
      <formula>LEN(TRIM(B29))&gt;0</formula>
    </cfRule>
    <cfRule type="expression" dxfId="10" priority="209" stopIfTrue="1">
      <formula>LEN(TRIM(B29))&gt;0</formula>
    </cfRule>
    <cfRule type="expression" dxfId="9" priority="220" stopIfTrue="1">
      <formula>LEN(TRIM(B29))&gt;0</formula>
    </cfRule>
    <cfRule type="expression" dxfId="8" priority="230" stopIfTrue="1">
      <formula>LEN(TRIM(B29))&gt;0</formula>
    </cfRule>
  </conditionalFormatting>
  <conditionalFormatting sqref="B30:B31">
    <cfRule type="notContainsBlanks" dxfId="7" priority="79">
      <formula>LEN(TRIM(B30))&gt;0</formula>
    </cfRule>
    <cfRule type="notContainsBlanks" dxfId="6" priority="87">
      <formula>LEN(TRIM(B30))&gt;0</formula>
    </cfRule>
  </conditionalFormatting>
  <conditionalFormatting sqref="B30:B35">
    <cfRule type="expression" dxfId="5" priority="80" stopIfTrue="1">
      <formula>LEN(TRIM(B30))&gt;0</formula>
    </cfRule>
    <cfRule type="notContainsBlanks" dxfId="4" priority="84">
      <formula>LEN(TRIM(B30))&gt;0</formula>
    </cfRule>
    <cfRule type="expression" dxfId="3" priority="85" stopIfTrue="1">
      <formula>LEN(TRIM(B30))&gt;0</formula>
    </cfRule>
  </conditionalFormatting>
  <conditionalFormatting sqref="B30:B36">
    <cfRule type="expression" dxfId="2" priority="65" stopIfTrue="1">
      <formula>LEN(TRIM(B30))&gt;0</formula>
    </cfRule>
  </conditionalFormatting>
  <conditionalFormatting sqref="B34">
    <cfRule type="notContainsBlanks" dxfId="1" priority="78">
      <formula>LEN(TRIM(B34))&gt;0</formula>
    </cfRule>
    <cfRule type="notContainsBlanks" dxfId="0" priority="86">
      <formula>LEN(TRIM(B34))&gt;0</formula>
    </cfRule>
  </conditionalFormatting>
  <dataValidations count="1">
    <dataValidation allowBlank="1" showInputMessage="1" showErrorMessage="1" prompt="Nama siswa harus di sesuaikan Akte, Ijazah atau dokumen sah lainnya" sqref="B30 B11:B12 B26 B14:B23" xr:uid="{00000000-0002-0000-0A00-000000000000}"/>
  </dataValidations>
  <pageMargins left="0.47244094488188981" right="0.35433070866141736" top="0.70866141732283472" bottom="0.74803149606299213" header="0.51181102362204722" footer="0.51181102362204722"/>
  <pageSetup paperSize="256" scale="88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1a</vt:lpstr>
      <vt:lpstr>1b</vt:lpstr>
      <vt:lpstr>kelas 2</vt:lpstr>
      <vt:lpstr>KELAS 3</vt:lpstr>
      <vt:lpstr>KELAS 4 A</vt:lpstr>
      <vt:lpstr>KELAS 4 B</vt:lpstr>
      <vt:lpstr>KELAS 5 </vt:lpstr>
      <vt:lpstr>KELAS 6 A</vt:lpstr>
      <vt:lpstr>KELAS 6 B</vt:lpstr>
      <vt:lpstr>KELAS 6A</vt:lpstr>
      <vt:lpstr>KELAS 6B</vt:lpstr>
      <vt:lpstr>'1a'!Print_Area</vt:lpstr>
      <vt:lpstr>'1b'!Print_Area</vt:lpstr>
      <vt:lpstr>'kelas 2'!Print_Area</vt:lpstr>
      <vt:lpstr>'KELAS 3'!Print_Area</vt:lpstr>
      <vt:lpstr>'KELAS 4 A'!Print_Area</vt:lpstr>
      <vt:lpstr>'KELAS 4 B'!Print_Area</vt:lpstr>
      <vt:lpstr>'KELAS 5 '!Print_Area</vt:lpstr>
      <vt:lpstr>'KELAS 6 A'!Print_Area</vt:lpstr>
      <vt:lpstr>'KELAS 6 B'!Print_Area</vt:lpstr>
      <vt:lpstr>'KELAS 6A'!Print_Area</vt:lpstr>
      <vt:lpstr>'KELAS 6B'!Print_Area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2024-11-15T23:26:57Z</cp:lastPrinted>
  <dcterms:created xsi:type="dcterms:W3CDTF">2019-07-16T00:38:03Z</dcterms:created>
  <dcterms:modified xsi:type="dcterms:W3CDTF">2024-11-15T23:27:30Z</dcterms:modified>
</cp:coreProperties>
</file>