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Pictures\"/>
    </mc:Choice>
  </mc:AlternateContent>
  <xr:revisionPtr revIDLastSave="0" documentId="8_{43CAF303-E7D6-4529-B64B-CAF42E2D4A35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2022-2023" sheetId="2" r:id="rId1"/>
    <sheet name="2023-2024" sheetId="3" r:id="rId2"/>
    <sheet name="2024-2025" sheetId="4" r:id="rId3"/>
    <sheet name="2025-2026" sheetId="5" r:id="rId4"/>
    <sheet name="Sheet1" sheetId="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6" i="5" l="1"/>
  <c r="J26" i="5"/>
  <c r="G26" i="5"/>
  <c r="F26" i="5"/>
  <c r="S22" i="5"/>
  <c r="R22" i="5"/>
  <c r="O22" i="5"/>
  <c r="N22" i="5"/>
  <c r="K22" i="5"/>
  <c r="J22" i="5"/>
  <c r="G22" i="5"/>
  <c r="F22" i="5"/>
  <c r="H26" i="5" l="1"/>
  <c r="P22" i="5"/>
  <c r="L22" i="5"/>
  <c r="I18" i="5"/>
  <c r="P14" i="5"/>
  <c r="L14" i="5"/>
  <c r="H14" i="5"/>
  <c r="D14" i="5"/>
  <c r="T10" i="5"/>
  <c r="P10" i="5"/>
  <c r="L10" i="5"/>
  <c r="H10" i="5"/>
  <c r="D10" i="5"/>
  <c r="O18" i="4"/>
  <c r="R17" i="4" s="1"/>
  <c r="K26" i="4"/>
  <c r="J26" i="4"/>
  <c r="G26" i="4"/>
  <c r="F26" i="4"/>
  <c r="S22" i="4"/>
  <c r="R22" i="4"/>
  <c r="O22" i="4"/>
  <c r="N22" i="4"/>
  <c r="P22" i="4" s="1"/>
  <c r="K22" i="4"/>
  <c r="J22" i="4"/>
  <c r="G22" i="4"/>
  <c r="F22" i="4"/>
  <c r="T22" i="4"/>
  <c r="X21" i="4"/>
  <c r="I18" i="4"/>
  <c r="P14" i="4"/>
  <c r="L14" i="4"/>
  <c r="H14" i="4"/>
  <c r="D14" i="4"/>
  <c r="T10" i="4"/>
  <c r="P10" i="4"/>
  <c r="L10" i="4"/>
  <c r="H10" i="4"/>
  <c r="D10" i="4"/>
  <c r="G22" i="3"/>
  <c r="F22" i="3"/>
  <c r="K26" i="3"/>
  <c r="J26" i="3"/>
  <c r="G26" i="3"/>
  <c r="F26" i="3"/>
  <c r="S22" i="3"/>
  <c r="R22" i="3"/>
  <c r="O22" i="3"/>
  <c r="N22" i="3"/>
  <c r="K22" i="3"/>
  <c r="J22" i="3"/>
  <c r="X21" i="3"/>
  <c r="I18" i="3"/>
  <c r="P14" i="3"/>
  <c r="L14" i="3"/>
  <c r="H14" i="3"/>
  <c r="D14" i="3"/>
  <c r="T10" i="3"/>
  <c r="P10" i="3"/>
  <c r="L10" i="3"/>
  <c r="H10" i="3"/>
  <c r="D10" i="3"/>
  <c r="L26" i="5" l="1"/>
  <c r="T22" i="5"/>
  <c r="B20" i="5"/>
  <c r="O18" i="5"/>
  <c r="H22" i="5"/>
  <c r="O17" i="5"/>
  <c r="H26" i="4"/>
  <c r="L22" i="4"/>
  <c r="L26" i="4"/>
  <c r="B20" i="4"/>
  <c r="H22" i="4"/>
  <c r="O17" i="4"/>
  <c r="L22" i="3"/>
  <c r="T22" i="3"/>
  <c r="H26" i="3"/>
  <c r="O17" i="3"/>
  <c r="H22" i="3"/>
  <c r="L26" i="3"/>
  <c r="P22" i="3"/>
  <c r="B20" i="3"/>
  <c r="K26" i="2"/>
  <c r="D11" i="1" s="1"/>
  <c r="J26" i="2"/>
  <c r="C11" i="1" s="1"/>
  <c r="G26" i="2"/>
  <c r="D10" i="1" s="1"/>
  <c r="F26" i="2"/>
  <c r="C10" i="1" s="1"/>
  <c r="S22" i="2"/>
  <c r="R22" i="2"/>
  <c r="C9" i="1" s="1"/>
  <c r="O22" i="2"/>
  <c r="D8" i="1" s="1"/>
  <c r="N22" i="2"/>
  <c r="C8" i="1" s="1"/>
  <c r="K22" i="2"/>
  <c r="D7" i="1" s="1"/>
  <c r="J22" i="2"/>
  <c r="C7" i="1" s="1"/>
  <c r="G22" i="2"/>
  <c r="D6" i="1" s="1"/>
  <c r="F22" i="2"/>
  <c r="C6" i="1" s="1"/>
  <c r="P24" i="5" l="1"/>
  <c r="R17" i="5"/>
  <c r="P24" i="4"/>
  <c r="P24" i="3"/>
  <c r="L22" i="2"/>
  <c r="T22" i="2"/>
  <c r="D9" i="1"/>
  <c r="D13" i="1" s="1"/>
  <c r="H22" i="2"/>
  <c r="L26" i="2"/>
  <c r="H26" i="2"/>
  <c r="C13" i="1"/>
  <c r="P22" i="2"/>
  <c r="I18" i="2"/>
  <c r="X21" i="2"/>
  <c r="T14" i="2"/>
  <c r="P14" i="2"/>
  <c r="L14" i="2"/>
  <c r="H14" i="2"/>
  <c r="D14" i="2"/>
  <c r="T10" i="2"/>
  <c r="P10" i="2"/>
  <c r="L10" i="2"/>
  <c r="H10" i="2"/>
  <c r="D10" i="2"/>
  <c r="P24" i="2" l="1"/>
  <c r="B20" i="2"/>
  <c r="E7" i="1"/>
  <c r="E8" i="1"/>
  <c r="E9" i="1"/>
  <c r="E10" i="1"/>
  <c r="E11" i="1"/>
  <c r="E6" i="1"/>
  <c r="B13" i="1"/>
  <c r="E13" i="1" l="1"/>
</calcChain>
</file>

<file path=xl/sharedStrings.xml><?xml version="1.0" encoding="utf-8"?>
<sst xmlns="http://schemas.openxmlformats.org/spreadsheetml/2006/main" count="356" uniqueCount="68">
  <si>
    <t>DATA SISWA TAHUN PELAJARAN 2022 / 2023</t>
  </si>
  <si>
    <t>KELAS</t>
  </si>
  <si>
    <t>JML ROMBEL</t>
  </si>
  <si>
    <t>JML SISWA</t>
  </si>
  <si>
    <t>L</t>
  </si>
  <si>
    <t>P</t>
  </si>
  <si>
    <t>JML TOTAL</t>
  </si>
  <si>
    <t>I</t>
  </si>
  <si>
    <t>II</t>
  </si>
  <si>
    <t>III</t>
  </si>
  <si>
    <t>IV</t>
  </si>
  <si>
    <t>V</t>
  </si>
  <si>
    <t>VI</t>
  </si>
  <si>
    <t>JUMLAH</t>
  </si>
  <si>
    <t>MADRASAH :  MSI 05 SAMPANGAN</t>
  </si>
  <si>
    <t>Nama Madrasah</t>
  </si>
  <si>
    <t>: MSI 05 Sampangan</t>
  </si>
  <si>
    <t>NSM</t>
  </si>
  <si>
    <t>: 111233750013</t>
  </si>
  <si>
    <t>NPSN</t>
  </si>
  <si>
    <t>: 60713950</t>
  </si>
  <si>
    <t>Alamat</t>
  </si>
  <si>
    <t>: Jl. Hasanudin, Sampangan Gg. 8a No. 3 Pekalongan</t>
  </si>
  <si>
    <t>JML</t>
  </si>
  <si>
    <t>Kelas 6 A</t>
  </si>
  <si>
    <t>Kelas 6 B</t>
  </si>
  <si>
    <t xml:space="preserve">KELAS </t>
  </si>
  <si>
    <t>Pekalongan, 17 Januari 2022</t>
  </si>
  <si>
    <t xml:space="preserve">Kepala </t>
  </si>
  <si>
    <t>TOTAL JML SISWA</t>
  </si>
  <si>
    <t xml:space="preserve">Kelas 5 </t>
  </si>
  <si>
    <t>Kelas 4 A</t>
  </si>
  <si>
    <t>Kelas 4 B</t>
  </si>
  <si>
    <t xml:space="preserve">Kelas 3 </t>
  </si>
  <si>
    <t>Kelas 2 A</t>
  </si>
  <si>
    <t>Kelas 2 B</t>
  </si>
  <si>
    <t xml:space="preserve">Kelas 1 </t>
  </si>
  <si>
    <t>JUMLAH SISWA TAHUN PELAJARAN 2022/2023</t>
  </si>
  <si>
    <t>KELAS 1</t>
  </si>
  <si>
    <t>KELAS 2</t>
  </si>
  <si>
    <t>KELAS 3</t>
  </si>
  <si>
    <t>KELAS 4</t>
  </si>
  <si>
    <t>KELAS 5</t>
  </si>
  <si>
    <t>KELAS 6</t>
  </si>
  <si>
    <t>JUMLAH SISWA TAHUN PELAJARAN 2023/2024</t>
  </si>
  <si>
    <t>Kelas 1A</t>
  </si>
  <si>
    <t>Kelas 1B</t>
  </si>
  <si>
    <t>Kelas 2</t>
  </si>
  <si>
    <t>Kelas 3A</t>
  </si>
  <si>
    <t>Kelas 3B</t>
  </si>
  <si>
    <t xml:space="preserve">Kelas 4 </t>
  </si>
  <si>
    <t>Kelas 5 A</t>
  </si>
  <si>
    <t>Kelas 5 B</t>
  </si>
  <si>
    <t xml:space="preserve">Kelas 6 </t>
  </si>
  <si>
    <t>L/P</t>
  </si>
  <si>
    <t>Kelas 3</t>
  </si>
  <si>
    <t>Kelas 4a</t>
  </si>
  <si>
    <t>Kelas 4b</t>
  </si>
  <si>
    <t>Kelas 6 a</t>
  </si>
  <si>
    <t>Kelas 6 b</t>
  </si>
  <si>
    <t>JUMLAH SISWA TAHUN PELAJARAN 2024/2025</t>
  </si>
  <si>
    <t>JUMLAH SISWA TAHUN PELAJARAN 2025-2026</t>
  </si>
  <si>
    <t>Kelas 1</t>
  </si>
  <si>
    <t>Kelas 2A</t>
  </si>
  <si>
    <t>Kelas 2B</t>
  </si>
  <si>
    <t>Kelas 4</t>
  </si>
  <si>
    <t>Kelas 5B</t>
  </si>
  <si>
    <t>Kelas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</si>
</sst>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1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 Light"/>
      <family val="1"/>
      <scheme val="maj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"/>
      <scheme val="minor"/>
    </font>
    <font>
      <b/>
      <sz val="12"/>
      <color theme="1"/>
      <name val="Camb]"/>
      <charset val="1"/>
    </font>
    <font>
      <b/>
      <sz val="12"/>
      <color theme="1"/>
      <name val="Calibri"/>
      <family val="2"/>
      <charset val="1"/>
      <scheme val="minor"/>
    </font>
    <font>
      <b/>
      <sz val="12"/>
      <color theme="1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0" xfId="1"/>
    <xf numFmtId="0" fontId="3" fillId="0" borderId="0" xfId="1" applyFont="1"/>
    <xf numFmtId="0" fontId="3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/>
    <xf numFmtId="0" fontId="3" fillId="2" borderId="1" xfId="1" applyFont="1" applyFill="1" applyBorder="1" applyAlignment="1">
      <alignment horizontal="center"/>
    </xf>
    <xf numFmtId="0" fontId="3" fillId="4" borderId="0" xfId="1" applyFont="1" applyFill="1"/>
    <xf numFmtId="0" fontId="3" fillId="4" borderId="1" xfId="1" applyFont="1" applyFill="1" applyBorder="1" applyAlignment="1">
      <alignment horizontal="center"/>
    </xf>
    <xf numFmtId="0" fontId="3" fillId="4" borderId="1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3" fillId="4" borderId="0" xfId="1" applyFont="1" applyFill="1" applyAlignment="1">
      <alignment horizontal="center" vertical="center"/>
    </xf>
    <xf numFmtId="0" fontId="3" fillId="6" borderId="1" xfId="1" applyFont="1" applyFill="1" applyBorder="1" applyAlignment="1">
      <alignment horizontal="center"/>
    </xf>
    <xf numFmtId="0" fontId="3" fillId="6" borderId="1" xfId="1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6" fillId="0" borderId="1" xfId="1" applyFont="1" applyBorder="1" applyAlignment="1">
      <alignment horizontal="center"/>
    </xf>
    <xf numFmtId="0" fontId="7" fillId="0" borderId="0" xfId="1" applyFont="1"/>
    <xf numFmtId="0" fontId="9" fillId="0" borderId="0" xfId="1" applyFont="1"/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/>
    </xf>
    <xf numFmtId="0" fontId="3" fillId="0" borderId="7" xfId="1" applyFont="1" applyBorder="1"/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3" fillId="6" borderId="4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/>
    </xf>
    <xf numFmtId="0" fontId="4" fillId="6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wrapText="1"/>
    </xf>
    <xf numFmtId="0" fontId="4" fillId="3" borderId="4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/>
    </xf>
    <xf numFmtId="0" fontId="4" fillId="4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7" borderId="1" xfId="1" applyFont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4" fillId="7" borderId="0" xfId="1" applyFont="1" applyFill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6"/>
  <sheetViews>
    <sheetView showGridLines="0" zoomScale="90" zoomScaleNormal="90" workbookViewId="0">
      <selection activeCell="O5" sqref="O5"/>
    </sheetView>
  </sheetViews>
  <sheetFormatPr defaultRowHeight="15"/>
  <cols>
    <col min="1" max="1" width="9.7109375" style="5" customWidth="1"/>
    <col min="2" max="4" width="9.140625" style="5"/>
    <col min="5" max="5" width="2.140625" style="5" customWidth="1"/>
    <col min="6" max="8" width="9.140625" style="5"/>
    <col min="9" max="9" width="2.28515625" style="5" customWidth="1"/>
    <col min="10" max="12" width="9.140625" style="5"/>
    <col min="13" max="13" width="2.42578125" style="5" customWidth="1"/>
    <col min="14" max="16" width="9.140625" style="5"/>
    <col min="17" max="17" width="2.28515625" style="5" customWidth="1"/>
    <col min="18" max="16384" width="9.140625" style="5"/>
  </cols>
  <sheetData>
    <row r="1" spans="1:20" ht="15.75">
      <c r="A1" s="37" t="s">
        <v>37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</row>
    <row r="2" spans="1:20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ht="15.75">
      <c r="A3" s="27" t="s">
        <v>15</v>
      </c>
      <c r="B3" s="27"/>
      <c r="C3" s="27" t="s">
        <v>16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ht="15.75">
      <c r="A4" s="27" t="s">
        <v>17</v>
      </c>
      <c r="B4" s="27"/>
      <c r="C4" s="27" t="s">
        <v>18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ht="15.75">
      <c r="A5" s="27" t="s">
        <v>19</v>
      </c>
      <c r="B5" s="27"/>
      <c r="C5" s="27" t="s">
        <v>20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ht="15.75">
      <c r="A6" s="27" t="s">
        <v>21</v>
      </c>
      <c r="B6" s="27"/>
      <c r="C6" s="27" t="s">
        <v>22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</row>
    <row r="7" spans="1:20" ht="15.7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15.75">
      <c r="A8" s="38" t="s">
        <v>1</v>
      </c>
      <c r="B8" s="41"/>
      <c r="C8" s="41"/>
      <c r="D8" s="42" t="s">
        <v>23</v>
      </c>
      <c r="E8" s="6"/>
      <c r="F8" s="43" t="s">
        <v>36</v>
      </c>
      <c r="G8" s="43"/>
      <c r="H8" s="44" t="s">
        <v>23</v>
      </c>
      <c r="I8" s="6"/>
      <c r="J8" s="43" t="s">
        <v>34</v>
      </c>
      <c r="K8" s="43"/>
      <c r="L8" s="44" t="s">
        <v>23</v>
      </c>
      <c r="M8" s="6"/>
      <c r="N8" s="43" t="s">
        <v>35</v>
      </c>
      <c r="O8" s="43"/>
      <c r="P8" s="44" t="s">
        <v>23</v>
      </c>
      <c r="Q8" s="6"/>
      <c r="R8" s="43" t="s">
        <v>33</v>
      </c>
      <c r="S8" s="43"/>
      <c r="T8" s="44" t="s">
        <v>23</v>
      </c>
    </row>
    <row r="9" spans="1:20" ht="15.75">
      <c r="A9" s="39"/>
      <c r="B9" s="18" t="s">
        <v>4</v>
      </c>
      <c r="C9" s="18" t="s">
        <v>5</v>
      </c>
      <c r="D9" s="42"/>
      <c r="E9" s="6"/>
      <c r="F9" s="7" t="s">
        <v>4</v>
      </c>
      <c r="G9" s="7" t="s">
        <v>5</v>
      </c>
      <c r="H9" s="44"/>
      <c r="I9" s="6"/>
      <c r="J9" s="7" t="s">
        <v>4</v>
      </c>
      <c r="K9" s="7" t="s">
        <v>5</v>
      </c>
      <c r="L9" s="44"/>
      <c r="M9" s="6"/>
      <c r="N9" s="7" t="s">
        <v>4</v>
      </c>
      <c r="O9" s="7" t="s">
        <v>5</v>
      </c>
      <c r="P9" s="44"/>
      <c r="Q9" s="6"/>
      <c r="R9" s="7" t="s">
        <v>4</v>
      </c>
      <c r="S9" s="7" t="s">
        <v>5</v>
      </c>
      <c r="T9" s="44"/>
    </row>
    <row r="10" spans="1:20" ht="26.25" customHeight="1">
      <c r="A10" s="40"/>
      <c r="B10" s="19"/>
      <c r="C10" s="19"/>
      <c r="D10" s="20">
        <f>SUM(B10:C10)</f>
        <v>0</v>
      </c>
      <c r="E10" s="10"/>
      <c r="F10" s="8">
        <v>15</v>
      </c>
      <c r="G10" s="8">
        <v>13</v>
      </c>
      <c r="H10" s="9">
        <f>SUM(F10:G10)</f>
        <v>28</v>
      </c>
      <c r="I10" s="10"/>
      <c r="J10" s="8">
        <v>8</v>
      </c>
      <c r="K10" s="8">
        <v>12</v>
      </c>
      <c r="L10" s="9">
        <f>SUM(J10:K10)</f>
        <v>20</v>
      </c>
      <c r="M10" s="10"/>
      <c r="N10" s="8">
        <v>9</v>
      </c>
      <c r="O10" s="8">
        <v>10</v>
      </c>
      <c r="P10" s="9">
        <f>SUM(N10:O10)</f>
        <v>19</v>
      </c>
      <c r="Q10" s="10"/>
      <c r="R10" s="8">
        <v>18</v>
      </c>
      <c r="S10" s="8">
        <v>8</v>
      </c>
      <c r="T10" s="9">
        <f>SUM(R10:S10)</f>
        <v>26</v>
      </c>
    </row>
    <row r="11" spans="1:20" ht="15.7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13"/>
      <c r="O11" s="13"/>
      <c r="P11" s="13"/>
      <c r="Q11" s="13"/>
      <c r="R11" s="13"/>
      <c r="S11" s="13"/>
      <c r="T11" s="13"/>
    </row>
    <row r="12" spans="1:20" ht="15.75">
      <c r="A12" s="49" t="s">
        <v>1</v>
      </c>
      <c r="B12" s="43" t="s">
        <v>31</v>
      </c>
      <c r="C12" s="43"/>
      <c r="D12" s="44" t="s">
        <v>23</v>
      </c>
      <c r="E12" s="6"/>
      <c r="F12" s="43" t="s">
        <v>32</v>
      </c>
      <c r="G12" s="43"/>
      <c r="H12" s="44" t="s">
        <v>23</v>
      </c>
      <c r="I12" s="6"/>
      <c r="J12" s="43" t="s">
        <v>30</v>
      </c>
      <c r="K12" s="43"/>
      <c r="L12" s="44" t="s">
        <v>23</v>
      </c>
      <c r="M12" s="6"/>
      <c r="N12" s="53" t="s">
        <v>24</v>
      </c>
      <c r="O12" s="53"/>
      <c r="P12" s="52" t="s">
        <v>23</v>
      </c>
      <c r="Q12" s="13"/>
      <c r="R12" s="53" t="s">
        <v>25</v>
      </c>
      <c r="S12" s="53"/>
      <c r="T12" s="54" t="s">
        <v>23</v>
      </c>
    </row>
    <row r="13" spans="1:20" ht="15.75">
      <c r="A13" s="50"/>
      <c r="B13" s="7" t="s">
        <v>4</v>
      </c>
      <c r="C13" s="7" t="s">
        <v>5</v>
      </c>
      <c r="D13" s="44"/>
      <c r="E13" s="6"/>
      <c r="F13" s="7" t="s">
        <v>4</v>
      </c>
      <c r="G13" s="7" t="s">
        <v>5</v>
      </c>
      <c r="H13" s="44"/>
      <c r="I13" s="6"/>
      <c r="J13" s="7" t="s">
        <v>4</v>
      </c>
      <c r="K13" s="7" t="s">
        <v>5</v>
      </c>
      <c r="L13" s="44"/>
      <c r="M13" s="6"/>
      <c r="N13" s="14" t="s">
        <v>4</v>
      </c>
      <c r="O13" s="14" t="s">
        <v>5</v>
      </c>
      <c r="P13" s="52"/>
      <c r="Q13" s="13"/>
      <c r="R13" s="14" t="s">
        <v>4</v>
      </c>
      <c r="S13" s="14" t="s">
        <v>5</v>
      </c>
      <c r="T13" s="54"/>
    </row>
    <row r="14" spans="1:20" ht="30.75" customHeight="1">
      <c r="A14" s="51"/>
      <c r="B14" s="8">
        <v>14</v>
      </c>
      <c r="C14" s="8">
        <v>12</v>
      </c>
      <c r="D14" s="9">
        <f>SUM(B14:C14)</f>
        <v>26</v>
      </c>
      <c r="E14" s="10"/>
      <c r="F14" s="8">
        <v>11</v>
      </c>
      <c r="G14" s="8">
        <v>13</v>
      </c>
      <c r="H14" s="9">
        <f>SUM(F14:G14)</f>
        <v>24</v>
      </c>
      <c r="I14" s="10"/>
      <c r="J14" s="8">
        <v>14</v>
      </c>
      <c r="K14" s="8">
        <v>15</v>
      </c>
      <c r="L14" s="9">
        <f>SUM(J14:K14)</f>
        <v>29</v>
      </c>
      <c r="M14" s="10"/>
      <c r="N14" s="15">
        <v>6</v>
      </c>
      <c r="O14" s="15">
        <v>13</v>
      </c>
      <c r="P14" s="16">
        <f>SUM(N14:O14)</f>
        <v>19</v>
      </c>
      <c r="Q14" s="17"/>
      <c r="R14" s="15">
        <v>9</v>
      </c>
      <c r="S14" s="15">
        <v>12</v>
      </c>
      <c r="T14" s="16">
        <f>SUM(R14:S14)</f>
        <v>21</v>
      </c>
    </row>
    <row r="15" spans="1:20" ht="15.7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15.75">
      <c r="A16" s="55" t="s">
        <v>2</v>
      </c>
      <c r="B16" s="43" t="s">
        <v>26</v>
      </c>
      <c r="C16" s="43"/>
      <c r="D16" s="43"/>
      <c r="E16" s="43"/>
      <c r="F16" s="43"/>
      <c r="G16" s="43"/>
      <c r="H16" s="43"/>
      <c r="I16" s="56" t="s">
        <v>23</v>
      </c>
      <c r="J16" s="56"/>
      <c r="K16" s="6"/>
      <c r="L16" s="6"/>
      <c r="M16" s="6"/>
      <c r="N16" s="11" t="s">
        <v>27</v>
      </c>
      <c r="O16" s="11"/>
      <c r="P16" s="11"/>
      <c r="Q16" s="6"/>
      <c r="R16" s="6"/>
      <c r="S16" s="6"/>
      <c r="T16" s="6"/>
    </row>
    <row r="17" spans="1:24" ht="15.75">
      <c r="A17" s="55"/>
      <c r="B17" s="12" t="s">
        <v>7</v>
      </c>
      <c r="C17" s="12" t="s">
        <v>8</v>
      </c>
      <c r="D17" s="12" t="s">
        <v>9</v>
      </c>
      <c r="E17" s="43" t="s">
        <v>10</v>
      </c>
      <c r="F17" s="43"/>
      <c r="G17" s="12" t="s">
        <v>11</v>
      </c>
      <c r="H17" s="12" t="s">
        <v>12</v>
      </c>
      <c r="I17" s="56"/>
      <c r="J17" s="56"/>
      <c r="K17" s="6"/>
      <c r="L17" s="6"/>
      <c r="M17" s="6"/>
      <c r="N17" s="11" t="s">
        <v>28</v>
      </c>
      <c r="O17" s="11"/>
      <c r="P17" s="11"/>
      <c r="Q17" s="6"/>
      <c r="R17" s="6"/>
      <c r="S17" s="6"/>
      <c r="T17" s="6"/>
    </row>
    <row r="18" spans="1:24" ht="29.25" customHeight="1">
      <c r="A18" s="55"/>
      <c r="B18" s="8">
        <v>1</v>
      </c>
      <c r="C18" s="8">
        <v>2</v>
      </c>
      <c r="D18" s="8">
        <v>1</v>
      </c>
      <c r="E18" s="57">
        <v>2</v>
      </c>
      <c r="F18" s="57"/>
      <c r="G18" s="8">
        <v>1</v>
      </c>
      <c r="H18" s="8">
        <v>2</v>
      </c>
      <c r="I18" s="44">
        <f>SUM(B18:H18)</f>
        <v>9</v>
      </c>
      <c r="J18" s="44"/>
      <c r="K18" s="6"/>
      <c r="L18" s="6"/>
      <c r="M18" s="6"/>
      <c r="N18" s="11"/>
      <c r="O18" s="11"/>
      <c r="P18" s="11"/>
      <c r="Q18" s="6"/>
      <c r="R18" s="6"/>
      <c r="S18" s="6"/>
      <c r="T18" s="6"/>
    </row>
    <row r="19" spans="1:24" ht="15.7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11"/>
      <c r="O19" s="11"/>
      <c r="P19" s="11"/>
      <c r="Q19" s="6"/>
      <c r="R19" s="6"/>
      <c r="S19" s="6"/>
      <c r="T19" s="6"/>
    </row>
    <row r="20" spans="1:24" ht="15.75">
      <c r="A20" s="45" t="s">
        <v>29</v>
      </c>
      <c r="B20" s="46">
        <f>D10+H10+L10+P10+T10+D14+H14+L14+P14+T14</f>
        <v>212</v>
      </c>
      <c r="C20" s="6"/>
      <c r="D20" s="6"/>
      <c r="E20" s="6"/>
      <c r="F20" s="58" t="s">
        <v>38</v>
      </c>
      <c r="G20" s="58"/>
      <c r="H20" s="57" t="s">
        <v>23</v>
      </c>
      <c r="I20" s="59"/>
      <c r="J20" s="58" t="s">
        <v>39</v>
      </c>
      <c r="K20" s="58"/>
      <c r="L20" s="57" t="s">
        <v>23</v>
      </c>
      <c r="M20" s="59"/>
      <c r="N20" s="58" t="s">
        <v>40</v>
      </c>
      <c r="O20" s="58"/>
      <c r="P20" s="57" t="s">
        <v>23</v>
      </c>
      <c r="Q20" s="59"/>
      <c r="R20" s="58" t="s">
        <v>41</v>
      </c>
      <c r="S20" s="58"/>
      <c r="T20" s="57" t="s">
        <v>23</v>
      </c>
    </row>
    <row r="21" spans="1:24" ht="15.75">
      <c r="A21" s="45"/>
      <c r="B21" s="47"/>
      <c r="C21" s="6"/>
      <c r="D21" s="6"/>
      <c r="E21" s="6"/>
      <c r="F21" s="7" t="s">
        <v>4</v>
      </c>
      <c r="G21" s="7" t="s">
        <v>5</v>
      </c>
      <c r="H21" s="57"/>
      <c r="I21" s="59"/>
      <c r="J21" s="7" t="s">
        <v>4</v>
      </c>
      <c r="K21" s="7" t="s">
        <v>5</v>
      </c>
      <c r="L21" s="57"/>
      <c r="M21" s="59"/>
      <c r="N21" s="7" t="s">
        <v>4</v>
      </c>
      <c r="O21" s="7" t="s">
        <v>5</v>
      </c>
      <c r="P21" s="57"/>
      <c r="Q21" s="59"/>
      <c r="R21" s="7" t="s">
        <v>4</v>
      </c>
      <c r="S21" s="7" t="s">
        <v>5</v>
      </c>
      <c r="T21" s="57"/>
      <c r="X21" s="5">
        <f>O10+S10</f>
        <v>18</v>
      </c>
    </row>
    <row r="22" spans="1:24">
      <c r="A22" s="45"/>
      <c r="B22" s="48"/>
      <c r="F22" s="22">
        <f>F10</f>
        <v>15</v>
      </c>
      <c r="G22" s="22">
        <f>G10</f>
        <v>13</v>
      </c>
      <c r="H22" s="25">
        <f>SUM(F22:G22)</f>
        <v>28</v>
      </c>
      <c r="I22" s="59"/>
      <c r="J22" s="22">
        <f>J10+N10</f>
        <v>17</v>
      </c>
      <c r="K22" s="22">
        <f>K10+O10</f>
        <v>22</v>
      </c>
      <c r="L22" s="25">
        <f>SUM(J22:K22)</f>
        <v>39</v>
      </c>
      <c r="M22" s="59"/>
      <c r="N22" s="22">
        <f>R10</f>
        <v>18</v>
      </c>
      <c r="O22" s="22">
        <f>S10</f>
        <v>8</v>
      </c>
      <c r="P22" s="25">
        <f>SUM(N22:O22)</f>
        <v>26</v>
      </c>
      <c r="Q22" s="59"/>
      <c r="R22" s="22">
        <f>B14+F14</f>
        <v>25</v>
      </c>
      <c r="S22" s="22">
        <f>C14+G14</f>
        <v>25</v>
      </c>
      <c r="T22" s="25">
        <f>SUM(R22:S22)</f>
        <v>50</v>
      </c>
    </row>
    <row r="24" spans="1:24" ht="15.75">
      <c r="F24" s="58" t="s">
        <v>42</v>
      </c>
      <c r="G24" s="58"/>
      <c r="H24" s="57" t="s">
        <v>23</v>
      </c>
      <c r="J24" s="58" t="s">
        <v>43</v>
      </c>
      <c r="K24" s="58"/>
      <c r="L24" s="57" t="s">
        <v>23</v>
      </c>
      <c r="N24" s="59"/>
      <c r="O24" s="59"/>
      <c r="P24" s="60">
        <f>H22+L22+P22+T22+H26+L26</f>
        <v>212</v>
      </c>
    </row>
    <row r="25" spans="1:24" ht="15.75">
      <c r="F25" s="7" t="s">
        <v>4</v>
      </c>
      <c r="G25" s="7" t="s">
        <v>5</v>
      </c>
      <c r="H25" s="57"/>
      <c r="J25" s="7" t="s">
        <v>4</v>
      </c>
      <c r="K25" s="7" t="s">
        <v>5</v>
      </c>
      <c r="L25" s="57"/>
      <c r="N25" s="23"/>
      <c r="O25" s="23"/>
      <c r="P25" s="60"/>
    </row>
    <row r="26" spans="1:24">
      <c r="F26" s="22">
        <f>J14</f>
        <v>14</v>
      </c>
      <c r="G26" s="22">
        <f>K14</f>
        <v>15</v>
      </c>
      <c r="H26" s="25">
        <f>SUM(F26:G26)</f>
        <v>29</v>
      </c>
      <c r="J26" s="22">
        <f>N14+R14</f>
        <v>15</v>
      </c>
      <c r="K26" s="22">
        <f>O14+S14</f>
        <v>25</v>
      </c>
      <c r="L26" s="25">
        <f>SUM(J26:K26)</f>
        <v>40</v>
      </c>
      <c r="N26" s="24"/>
      <c r="O26" s="24"/>
      <c r="P26" s="60"/>
    </row>
  </sheetData>
  <mergeCells count="48">
    <mergeCell ref="P24:P26"/>
    <mergeCell ref="F24:G24"/>
    <mergeCell ref="H24:H25"/>
    <mergeCell ref="J24:K24"/>
    <mergeCell ref="L24:L25"/>
    <mergeCell ref="N24:O24"/>
    <mergeCell ref="P20:P21"/>
    <mergeCell ref="R20:S20"/>
    <mergeCell ref="T20:T21"/>
    <mergeCell ref="I20:I22"/>
    <mergeCell ref="M20:M22"/>
    <mergeCell ref="Q20:Q22"/>
    <mergeCell ref="F20:G20"/>
    <mergeCell ref="H20:H21"/>
    <mergeCell ref="J20:K20"/>
    <mergeCell ref="L20:L21"/>
    <mergeCell ref="N20:O20"/>
    <mergeCell ref="P12:P13"/>
    <mergeCell ref="R12:S12"/>
    <mergeCell ref="T12:T13"/>
    <mergeCell ref="A16:A18"/>
    <mergeCell ref="B16:H16"/>
    <mergeCell ref="I16:J17"/>
    <mergeCell ref="E17:F17"/>
    <mergeCell ref="E18:F18"/>
    <mergeCell ref="I18:J18"/>
    <mergeCell ref="J12:K12"/>
    <mergeCell ref="L12:L13"/>
    <mergeCell ref="N12:O12"/>
    <mergeCell ref="F12:G12"/>
    <mergeCell ref="H12:H13"/>
    <mergeCell ref="A20:A22"/>
    <mergeCell ref="B20:B22"/>
    <mergeCell ref="A12:A14"/>
    <mergeCell ref="B12:C12"/>
    <mergeCell ref="D12:D13"/>
    <mergeCell ref="A1:T1"/>
    <mergeCell ref="A8:A10"/>
    <mergeCell ref="B8:C8"/>
    <mergeCell ref="D8:D9"/>
    <mergeCell ref="F8:G8"/>
    <mergeCell ref="H8:H9"/>
    <mergeCell ref="J8:K8"/>
    <mergeCell ref="L8:L9"/>
    <mergeCell ref="N8:O8"/>
    <mergeCell ref="P8:P9"/>
    <mergeCell ref="R8:S8"/>
    <mergeCell ref="T8:T9"/>
  </mergeCells>
  <pageMargins left="0.70866141732283472" right="0" top="0.74803149606299213" bottom="0.74803149606299213" header="0.31496062992125984" footer="0.31496062992125984"/>
  <pageSetup paperSize="256" scale="9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FBA9B-FE10-4C05-A98F-5DABEE488C26}">
  <dimension ref="A1:X26"/>
  <sheetViews>
    <sheetView showGridLines="0" topLeftCell="A8" zoomScale="90" zoomScaleNormal="90" workbookViewId="0">
      <selection activeCell="C22" sqref="C22"/>
    </sheetView>
  </sheetViews>
  <sheetFormatPr defaultRowHeight="15"/>
  <cols>
    <col min="1" max="1" width="9.7109375" style="5" customWidth="1"/>
    <col min="2" max="4" width="9.140625" style="5"/>
    <col min="5" max="5" width="2.140625" style="5" customWidth="1"/>
    <col min="6" max="8" width="9.140625" style="5"/>
    <col min="9" max="9" width="2.28515625" style="5" customWidth="1"/>
    <col min="10" max="12" width="9.140625" style="5"/>
    <col min="13" max="13" width="2.42578125" style="5" customWidth="1"/>
    <col min="14" max="16" width="9.140625" style="5"/>
    <col min="17" max="17" width="2.28515625" style="5" customWidth="1"/>
    <col min="18" max="16384" width="9.140625" style="5"/>
  </cols>
  <sheetData>
    <row r="1" spans="1:20" ht="15.75">
      <c r="A1" s="37" t="s">
        <v>44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</row>
    <row r="2" spans="1:20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ht="15.75">
      <c r="A3" s="27" t="s">
        <v>15</v>
      </c>
      <c r="B3" s="27"/>
      <c r="C3" s="27" t="s">
        <v>16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ht="15.75">
      <c r="A4" s="27" t="s">
        <v>17</v>
      </c>
      <c r="B4" s="27"/>
      <c r="C4" s="27" t="s">
        <v>18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ht="15.75">
      <c r="A5" s="27" t="s">
        <v>19</v>
      </c>
      <c r="B5" s="27"/>
      <c r="C5" s="27" t="s">
        <v>20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ht="15.75">
      <c r="A6" s="27" t="s">
        <v>21</v>
      </c>
      <c r="B6" s="27"/>
      <c r="C6" s="27" t="s">
        <v>22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</row>
    <row r="7" spans="1:20" ht="15.7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15.75">
      <c r="A8" s="61" t="s">
        <v>1</v>
      </c>
      <c r="B8" s="43" t="s">
        <v>45</v>
      </c>
      <c r="C8" s="43"/>
      <c r="D8" s="54" t="s">
        <v>23</v>
      </c>
      <c r="E8" s="6"/>
      <c r="F8" s="43" t="s">
        <v>46</v>
      </c>
      <c r="G8" s="43"/>
      <c r="H8" s="44" t="s">
        <v>23</v>
      </c>
      <c r="I8" s="6"/>
      <c r="J8" s="43" t="s">
        <v>47</v>
      </c>
      <c r="K8" s="43"/>
      <c r="L8" s="44" t="s">
        <v>23</v>
      </c>
      <c r="M8" s="6"/>
      <c r="N8" s="43" t="s">
        <v>48</v>
      </c>
      <c r="O8" s="43"/>
      <c r="P8" s="44" t="s">
        <v>23</v>
      </c>
      <c r="Q8" s="6"/>
      <c r="R8" s="43" t="s">
        <v>49</v>
      </c>
      <c r="S8" s="43"/>
      <c r="T8" s="44" t="s">
        <v>23</v>
      </c>
    </row>
    <row r="9" spans="1:20" ht="15.75">
      <c r="A9" s="62"/>
      <c r="B9" s="14" t="s">
        <v>4</v>
      </c>
      <c r="C9" s="14" t="s">
        <v>5</v>
      </c>
      <c r="D9" s="54"/>
      <c r="E9" s="6"/>
      <c r="F9" s="7" t="s">
        <v>4</v>
      </c>
      <c r="G9" s="7" t="s">
        <v>5</v>
      </c>
      <c r="H9" s="44"/>
      <c r="I9" s="6"/>
      <c r="J9" s="7" t="s">
        <v>4</v>
      </c>
      <c r="K9" s="7" t="s">
        <v>5</v>
      </c>
      <c r="L9" s="44"/>
      <c r="M9" s="6"/>
      <c r="N9" s="7" t="s">
        <v>4</v>
      </c>
      <c r="O9" s="7" t="s">
        <v>5</v>
      </c>
      <c r="P9" s="44"/>
      <c r="Q9" s="6"/>
      <c r="R9" s="7" t="s">
        <v>4</v>
      </c>
      <c r="S9" s="7" t="s">
        <v>5</v>
      </c>
      <c r="T9" s="44"/>
    </row>
    <row r="10" spans="1:20" ht="26.25" customHeight="1">
      <c r="A10" s="63"/>
      <c r="B10" s="15">
        <v>10</v>
      </c>
      <c r="C10" s="15">
        <v>9</v>
      </c>
      <c r="D10" s="16">
        <f>SUM(B10:C10)</f>
        <v>19</v>
      </c>
      <c r="E10" s="10"/>
      <c r="F10" s="8">
        <v>9</v>
      </c>
      <c r="G10" s="8">
        <v>9</v>
      </c>
      <c r="H10" s="9">
        <f>SUM(F10:G10)</f>
        <v>18</v>
      </c>
      <c r="I10" s="10"/>
      <c r="J10" s="8">
        <v>16</v>
      </c>
      <c r="K10" s="8">
        <v>12</v>
      </c>
      <c r="L10" s="9">
        <f>SUM(J10:K10)</f>
        <v>28</v>
      </c>
      <c r="M10" s="10"/>
      <c r="N10" s="8">
        <v>9</v>
      </c>
      <c r="O10" s="8">
        <v>11</v>
      </c>
      <c r="P10" s="9">
        <f>SUM(N10:O10)</f>
        <v>20</v>
      </c>
      <c r="Q10" s="10"/>
      <c r="R10" s="8">
        <v>8</v>
      </c>
      <c r="S10" s="8">
        <v>12</v>
      </c>
      <c r="T10" s="9">
        <f>SUM(R10:S10)</f>
        <v>20</v>
      </c>
    </row>
    <row r="11" spans="1:20" ht="15.7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13"/>
      <c r="O11" s="13"/>
      <c r="P11" s="13"/>
      <c r="Q11" s="13"/>
      <c r="R11" s="13"/>
      <c r="S11" s="13"/>
      <c r="T11" s="13"/>
    </row>
    <row r="12" spans="1:20" ht="15.75">
      <c r="A12" s="49" t="s">
        <v>1</v>
      </c>
      <c r="B12" s="43" t="s">
        <v>50</v>
      </c>
      <c r="C12" s="43"/>
      <c r="D12" s="44" t="s">
        <v>23</v>
      </c>
      <c r="E12" s="6"/>
      <c r="F12" s="43" t="s">
        <v>51</v>
      </c>
      <c r="G12" s="43"/>
      <c r="H12" s="44" t="s">
        <v>23</v>
      </c>
      <c r="I12" s="6"/>
      <c r="J12" s="43" t="s">
        <v>52</v>
      </c>
      <c r="K12" s="43"/>
      <c r="L12" s="44" t="s">
        <v>23</v>
      </c>
      <c r="M12" s="6"/>
      <c r="N12" s="53" t="s">
        <v>53</v>
      </c>
      <c r="O12" s="53"/>
      <c r="P12" s="52" t="s">
        <v>23</v>
      </c>
      <c r="Q12" s="13"/>
      <c r="R12" s="53"/>
      <c r="S12" s="53"/>
      <c r="T12" s="54"/>
    </row>
    <row r="13" spans="1:20" ht="15.75">
      <c r="A13" s="50"/>
      <c r="B13" s="7" t="s">
        <v>4</v>
      </c>
      <c r="C13" s="7" t="s">
        <v>5</v>
      </c>
      <c r="D13" s="44"/>
      <c r="E13" s="6"/>
      <c r="F13" s="7" t="s">
        <v>4</v>
      </c>
      <c r="G13" s="7" t="s">
        <v>5</v>
      </c>
      <c r="H13" s="44"/>
      <c r="I13" s="6"/>
      <c r="J13" s="7" t="s">
        <v>4</v>
      </c>
      <c r="K13" s="7" t="s">
        <v>5</v>
      </c>
      <c r="L13" s="44"/>
      <c r="M13" s="6"/>
      <c r="N13" s="14" t="s">
        <v>4</v>
      </c>
      <c r="O13" s="14" t="s">
        <v>5</v>
      </c>
      <c r="P13" s="52"/>
      <c r="Q13" s="13"/>
      <c r="R13" s="14"/>
      <c r="S13" s="14"/>
      <c r="T13" s="54"/>
    </row>
    <row r="14" spans="1:20" ht="30.75" customHeight="1">
      <c r="A14" s="51"/>
      <c r="B14" s="8">
        <v>8</v>
      </c>
      <c r="C14" s="8">
        <v>18</v>
      </c>
      <c r="D14" s="9">
        <f>SUM(B14:C14)</f>
        <v>26</v>
      </c>
      <c r="E14" s="10"/>
      <c r="F14" s="8">
        <v>15</v>
      </c>
      <c r="G14" s="8">
        <v>11</v>
      </c>
      <c r="H14" s="9">
        <f>SUM(F14:G14)</f>
        <v>26</v>
      </c>
      <c r="I14" s="10"/>
      <c r="J14" s="8">
        <v>12</v>
      </c>
      <c r="K14" s="8">
        <v>11</v>
      </c>
      <c r="L14" s="9">
        <f>SUM(J14:K14)</f>
        <v>23</v>
      </c>
      <c r="M14" s="10"/>
      <c r="N14" s="15">
        <v>14</v>
      </c>
      <c r="O14" s="15">
        <v>14</v>
      </c>
      <c r="P14" s="16">
        <f>SUM(N14:O14)</f>
        <v>28</v>
      </c>
      <c r="Q14" s="17"/>
      <c r="R14" s="15"/>
      <c r="S14" s="15"/>
      <c r="T14" s="16"/>
    </row>
    <row r="15" spans="1:20" ht="15.7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15.75">
      <c r="A16" s="55" t="s">
        <v>2</v>
      </c>
      <c r="B16" s="43" t="s">
        <v>26</v>
      </c>
      <c r="C16" s="43"/>
      <c r="D16" s="43"/>
      <c r="E16" s="43"/>
      <c r="F16" s="43"/>
      <c r="G16" s="43"/>
      <c r="H16" s="43"/>
      <c r="I16" s="56" t="s">
        <v>23</v>
      </c>
      <c r="J16" s="56"/>
      <c r="K16" s="6"/>
      <c r="L16" s="6"/>
      <c r="M16" s="6"/>
      <c r="N16" s="29" t="s">
        <v>54</v>
      </c>
      <c r="O16" s="29" t="s">
        <v>23</v>
      </c>
      <c r="P16" s="11"/>
      <c r="Q16" s="6"/>
      <c r="R16" s="6"/>
      <c r="S16" s="6"/>
      <c r="T16" s="6"/>
    </row>
    <row r="17" spans="1:24" ht="15.75">
      <c r="A17" s="55"/>
      <c r="B17" s="12" t="s">
        <v>7</v>
      </c>
      <c r="C17" s="12" t="s">
        <v>8</v>
      </c>
      <c r="D17" s="12" t="s">
        <v>9</v>
      </c>
      <c r="E17" s="43" t="s">
        <v>10</v>
      </c>
      <c r="F17" s="43"/>
      <c r="G17" s="12" t="s">
        <v>11</v>
      </c>
      <c r="H17" s="12" t="s">
        <v>12</v>
      </c>
      <c r="I17" s="56"/>
      <c r="J17" s="56"/>
      <c r="K17" s="6"/>
      <c r="L17" s="6"/>
      <c r="M17" s="6"/>
      <c r="N17" s="28" t="s">
        <v>4</v>
      </c>
      <c r="O17" s="28">
        <f>F22+J22+N22+R22+F26+J26</f>
        <v>101</v>
      </c>
      <c r="P17" s="11"/>
      <c r="Q17" s="6"/>
      <c r="R17" s="6"/>
      <c r="S17" s="6"/>
      <c r="T17" s="6"/>
    </row>
    <row r="18" spans="1:24" ht="29.25" customHeight="1">
      <c r="A18" s="55"/>
      <c r="B18" s="8">
        <v>2</v>
      </c>
      <c r="C18" s="8">
        <v>1</v>
      </c>
      <c r="D18" s="8">
        <v>2</v>
      </c>
      <c r="E18" s="57">
        <v>1</v>
      </c>
      <c r="F18" s="57"/>
      <c r="G18" s="8">
        <v>2</v>
      </c>
      <c r="H18" s="8">
        <v>1</v>
      </c>
      <c r="I18" s="44">
        <f>SUM(B18:H18)</f>
        <v>9</v>
      </c>
      <c r="J18" s="44"/>
      <c r="K18" s="6"/>
      <c r="L18" s="6"/>
      <c r="M18" s="6"/>
      <c r="N18" s="28" t="s">
        <v>5</v>
      </c>
      <c r="O18" s="28">
        <v>108</v>
      </c>
      <c r="P18" s="11"/>
      <c r="Q18" s="6"/>
      <c r="R18" s="6"/>
      <c r="S18" s="6"/>
      <c r="T18" s="6"/>
    </row>
    <row r="19" spans="1:24" ht="15.7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11"/>
      <c r="O19" s="11"/>
      <c r="P19" s="11"/>
      <c r="Q19" s="6"/>
      <c r="R19" s="6"/>
      <c r="S19" s="6"/>
      <c r="T19" s="6"/>
    </row>
    <row r="20" spans="1:24" ht="15.75">
      <c r="A20" s="45" t="s">
        <v>29</v>
      </c>
      <c r="B20" s="46">
        <f>D10+H10+L10+P10+T10+D14+H14+L14+P14+T14</f>
        <v>208</v>
      </c>
      <c r="C20" s="6"/>
      <c r="D20" s="6"/>
      <c r="E20" s="6"/>
      <c r="F20" s="58" t="s">
        <v>38</v>
      </c>
      <c r="G20" s="58"/>
      <c r="H20" s="57" t="s">
        <v>23</v>
      </c>
      <c r="I20" s="59"/>
      <c r="J20" s="58" t="s">
        <v>39</v>
      </c>
      <c r="K20" s="58"/>
      <c r="L20" s="57" t="s">
        <v>23</v>
      </c>
      <c r="M20" s="59"/>
      <c r="N20" s="58" t="s">
        <v>40</v>
      </c>
      <c r="O20" s="58"/>
      <c r="P20" s="57" t="s">
        <v>23</v>
      </c>
      <c r="Q20" s="59"/>
      <c r="R20" s="58" t="s">
        <v>41</v>
      </c>
      <c r="S20" s="58"/>
      <c r="T20" s="57" t="s">
        <v>23</v>
      </c>
    </row>
    <row r="21" spans="1:24" ht="15.75">
      <c r="A21" s="45"/>
      <c r="B21" s="47"/>
      <c r="C21" s="6"/>
      <c r="D21" s="6"/>
      <c r="E21" s="6"/>
      <c r="F21" s="7" t="s">
        <v>4</v>
      </c>
      <c r="G21" s="7" t="s">
        <v>5</v>
      </c>
      <c r="H21" s="57"/>
      <c r="I21" s="59"/>
      <c r="J21" s="7" t="s">
        <v>4</v>
      </c>
      <c r="K21" s="7" t="s">
        <v>5</v>
      </c>
      <c r="L21" s="57"/>
      <c r="M21" s="59"/>
      <c r="N21" s="7" t="s">
        <v>4</v>
      </c>
      <c r="O21" s="7" t="s">
        <v>5</v>
      </c>
      <c r="P21" s="57"/>
      <c r="Q21" s="59"/>
      <c r="R21" s="7" t="s">
        <v>4</v>
      </c>
      <c r="S21" s="7" t="s">
        <v>5</v>
      </c>
      <c r="T21" s="57"/>
      <c r="X21" s="5">
        <f>O10+S10</f>
        <v>23</v>
      </c>
    </row>
    <row r="22" spans="1:24">
      <c r="A22" s="45"/>
      <c r="B22" s="48"/>
      <c r="F22" s="22">
        <f>B10+F10</f>
        <v>19</v>
      </c>
      <c r="G22" s="22">
        <f>C10+G10</f>
        <v>18</v>
      </c>
      <c r="H22" s="25">
        <f>SUM(F22:G22)</f>
        <v>37</v>
      </c>
      <c r="I22" s="59"/>
      <c r="J22" s="22">
        <f>J10</f>
        <v>16</v>
      </c>
      <c r="K22" s="22">
        <f>K10</f>
        <v>12</v>
      </c>
      <c r="L22" s="25">
        <f>SUM(J22:K22)</f>
        <v>28</v>
      </c>
      <c r="M22" s="59"/>
      <c r="N22" s="22">
        <f>N10+R10</f>
        <v>17</v>
      </c>
      <c r="O22" s="22">
        <f>O10+S10</f>
        <v>23</v>
      </c>
      <c r="P22" s="25">
        <f>SUM(N22:O22)</f>
        <v>40</v>
      </c>
      <c r="Q22" s="59"/>
      <c r="R22" s="22">
        <f>B14</f>
        <v>8</v>
      </c>
      <c r="S22" s="22">
        <f>C14</f>
        <v>18</v>
      </c>
      <c r="T22" s="25">
        <f>SUM(R22:S22)</f>
        <v>26</v>
      </c>
    </row>
    <row r="24" spans="1:24" ht="15.75">
      <c r="F24" s="58" t="s">
        <v>42</v>
      </c>
      <c r="G24" s="58"/>
      <c r="H24" s="57" t="s">
        <v>23</v>
      </c>
      <c r="J24" s="58" t="s">
        <v>43</v>
      </c>
      <c r="K24" s="58"/>
      <c r="L24" s="57" t="s">
        <v>23</v>
      </c>
      <c r="N24" s="59"/>
      <c r="O24" s="59"/>
      <c r="P24" s="60">
        <f>H22+L22+P22+T22+H26+L26</f>
        <v>208</v>
      </c>
    </row>
    <row r="25" spans="1:24" ht="15.75">
      <c r="F25" s="7" t="s">
        <v>4</v>
      </c>
      <c r="G25" s="7" t="s">
        <v>5</v>
      </c>
      <c r="H25" s="57"/>
      <c r="J25" s="7" t="s">
        <v>4</v>
      </c>
      <c r="K25" s="7" t="s">
        <v>5</v>
      </c>
      <c r="L25" s="57"/>
      <c r="N25" s="23"/>
      <c r="O25" s="23"/>
      <c r="P25" s="60"/>
    </row>
    <row r="26" spans="1:24">
      <c r="F26" s="22">
        <f>F14+J14</f>
        <v>27</v>
      </c>
      <c r="G26" s="22">
        <f>G14+K14</f>
        <v>22</v>
      </c>
      <c r="H26" s="25">
        <f>SUM(F26:G26)</f>
        <v>49</v>
      </c>
      <c r="J26" s="22">
        <f>N14</f>
        <v>14</v>
      </c>
      <c r="K26" s="22">
        <f>O14</f>
        <v>14</v>
      </c>
      <c r="L26" s="25">
        <f>SUM(J26:K26)</f>
        <v>28</v>
      </c>
      <c r="N26" s="24"/>
      <c r="O26" s="24"/>
      <c r="P26" s="60"/>
    </row>
  </sheetData>
  <mergeCells count="48">
    <mergeCell ref="T12:T13"/>
    <mergeCell ref="J12:K12"/>
    <mergeCell ref="L12:L13"/>
    <mergeCell ref="A1:T1"/>
    <mergeCell ref="A8:A10"/>
    <mergeCell ref="B8:C8"/>
    <mergeCell ref="D8:D9"/>
    <mergeCell ref="F8:G8"/>
    <mergeCell ref="H8:H9"/>
    <mergeCell ref="J8:K8"/>
    <mergeCell ref="L8:L9"/>
    <mergeCell ref="N8:O8"/>
    <mergeCell ref="P8:P9"/>
    <mergeCell ref="R8:S8"/>
    <mergeCell ref="T8:T9"/>
    <mergeCell ref="N12:O12"/>
    <mergeCell ref="A16:A18"/>
    <mergeCell ref="B16:H16"/>
    <mergeCell ref="I16:J17"/>
    <mergeCell ref="E17:F17"/>
    <mergeCell ref="E18:F18"/>
    <mergeCell ref="I18:J18"/>
    <mergeCell ref="P12:P13"/>
    <mergeCell ref="R12:S12"/>
    <mergeCell ref="A12:A14"/>
    <mergeCell ref="B12:C12"/>
    <mergeCell ref="D12:D13"/>
    <mergeCell ref="F12:G12"/>
    <mergeCell ref="H12:H13"/>
    <mergeCell ref="A20:A22"/>
    <mergeCell ref="B20:B22"/>
    <mergeCell ref="F20:G20"/>
    <mergeCell ref="H20:H21"/>
    <mergeCell ref="I20:I22"/>
    <mergeCell ref="T20:T21"/>
    <mergeCell ref="F24:G24"/>
    <mergeCell ref="H24:H25"/>
    <mergeCell ref="J24:K24"/>
    <mergeCell ref="L24:L25"/>
    <mergeCell ref="N24:O24"/>
    <mergeCell ref="P24:P26"/>
    <mergeCell ref="L20:L21"/>
    <mergeCell ref="M20:M22"/>
    <mergeCell ref="N20:O20"/>
    <mergeCell ref="P20:P21"/>
    <mergeCell ref="Q20:Q22"/>
    <mergeCell ref="R20:S20"/>
    <mergeCell ref="J20:K20"/>
  </mergeCells>
  <pageMargins left="0.70866141732283472" right="0" top="0.74803149606299213" bottom="0.74803149606299213" header="0.31496062992125984" footer="0.31496062992125984"/>
  <pageSetup paperSize="256" scale="9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E93AF-CA67-48D8-BD53-8433269FE455}">
  <dimension ref="A1:X26"/>
  <sheetViews>
    <sheetView showGridLines="0" topLeftCell="A7" zoomScale="90" zoomScaleNormal="90" workbookViewId="0">
      <selection activeCell="N16" sqref="N16"/>
    </sheetView>
  </sheetViews>
  <sheetFormatPr defaultRowHeight="15"/>
  <cols>
    <col min="1" max="1" width="9.7109375" style="5" customWidth="1"/>
    <col min="2" max="4" width="9.140625" style="5"/>
    <col min="5" max="5" width="2.140625" style="5" customWidth="1"/>
    <col min="6" max="8" width="9.140625" style="5"/>
    <col min="9" max="9" width="2.28515625" style="5" customWidth="1"/>
    <col min="10" max="12" width="9.140625" style="5"/>
    <col min="13" max="13" width="2.42578125" style="5" customWidth="1"/>
    <col min="14" max="16" width="9.140625" style="5"/>
    <col min="17" max="17" width="2.28515625" style="5" customWidth="1"/>
    <col min="18" max="16384" width="9.140625" style="5"/>
  </cols>
  <sheetData>
    <row r="1" spans="1:20" ht="15.75">
      <c r="A1" s="37" t="s">
        <v>60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</row>
    <row r="2" spans="1:20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ht="15.75">
      <c r="A3" s="27" t="s">
        <v>15</v>
      </c>
      <c r="B3" s="27"/>
      <c r="C3" s="27" t="s">
        <v>16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ht="15.75">
      <c r="A4" s="27" t="s">
        <v>17</v>
      </c>
      <c r="B4" s="27"/>
      <c r="C4" s="27" t="s">
        <v>18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ht="15.75">
      <c r="A5" s="27" t="s">
        <v>19</v>
      </c>
      <c r="B5" s="27"/>
      <c r="C5" s="27" t="s">
        <v>20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ht="15.75">
      <c r="A6" s="27" t="s">
        <v>21</v>
      </c>
      <c r="B6" s="27"/>
      <c r="C6" s="27" t="s">
        <v>22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</row>
    <row r="7" spans="1:20" ht="15.7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15.75">
      <c r="A8" s="61" t="s">
        <v>1</v>
      </c>
      <c r="B8" s="43" t="s">
        <v>45</v>
      </c>
      <c r="C8" s="43"/>
      <c r="D8" s="54" t="s">
        <v>23</v>
      </c>
      <c r="E8" s="6"/>
      <c r="F8" s="43" t="s">
        <v>46</v>
      </c>
      <c r="G8" s="43"/>
      <c r="H8" s="44" t="s">
        <v>23</v>
      </c>
      <c r="I8" s="6"/>
      <c r="J8" s="43" t="s">
        <v>47</v>
      </c>
      <c r="K8" s="43"/>
      <c r="L8" s="44" t="s">
        <v>23</v>
      </c>
      <c r="M8" s="6"/>
      <c r="N8" s="43" t="s">
        <v>55</v>
      </c>
      <c r="O8" s="43"/>
      <c r="P8" s="44" t="s">
        <v>23</v>
      </c>
      <c r="Q8" s="6"/>
      <c r="R8" s="43" t="s">
        <v>56</v>
      </c>
      <c r="S8" s="43"/>
      <c r="T8" s="44" t="s">
        <v>23</v>
      </c>
    </row>
    <row r="9" spans="1:20" ht="15.75">
      <c r="A9" s="62"/>
      <c r="B9" s="14" t="s">
        <v>4</v>
      </c>
      <c r="C9" s="14" t="s">
        <v>5</v>
      </c>
      <c r="D9" s="54"/>
      <c r="E9" s="6"/>
      <c r="F9" s="7" t="s">
        <v>4</v>
      </c>
      <c r="G9" s="7" t="s">
        <v>5</v>
      </c>
      <c r="H9" s="44"/>
      <c r="I9" s="6"/>
      <c r="J9" s="7" t="s">
        <v>4</v>
      </c>
      <c r="K9" s="7" t="s">
        <v>5</v>
      </c>
      <c r="L9" s="44"/>
      <c r="M9" s="6"/>
      <c r="N9" s="7" t="s">
        <v>4</v>
      </c>
      <c r="O9" s="7" t="s">
        <v>5</v>
      </c>
      <c r="P9" s="44"/>
      <c r="Q9" s="6"/>
      <c r="R9" s="7" t="s">
        <v>4</v>
      </c>
      <c r="S9" s="7" t="s">
        <v>5</v>
      </c>
      <c r="T9" s="44"/>
    </row>
    <row r="10" spans="1:20" ht="26.25" customHeight="1">
      <c r="A10" s="63"/>
      <c r="B10" s="15">
        <v>10</v>
      </c>
      <c r="C10" s="15">
        <v>14</v>
      </c>
      <c r="D10" s="16">
        <f>SUM(B10:C10)</f>
        <v>24</v>
      </c>
      <c r="E10" s="10"/>
      <c r="F10" s="8">
        <v>14</v>
      </c>
      <c r="G10" s="8">
        <v>10</v>
      </c>
      <c r="H10" s="9">
        <f>SUM(F10:G10)</f>
        <v>24</v>
      </c>
      <c r="I10" s="10"/>
      <c r="J10" s="8">
        <v>18</v>
      </c>
      <c r="K10" s="8">
        <v>20</v>
      </c>
      <c r="L10" s="9">
        <f>SUM(J10:K10)</f>
        <v>38</v>
      </c>
      <c r="M10" s="10"/>
      <c r="N10" s="8">
        <v>14</v>
      </c>
      <c r="O10" s="8">
        <v>13</v>
      </c>
      <c r="P10" s="9">
        <f>SUM(N10:O10)</f>
        <v>27</v>
      </c>
      <c r="Q10" s="10"/>
      <c r="R10" s="8">
        <v>7</v>
      </c>
      <c r="S10" s="8">
        <v>13</v>
      </c>
      <c r="T10" s="9">
        <f>SUM(R10:S10)</f>
        <v>20</v>
      </c>
    </row>
    <row r="11" spans="1:20" ht="15.7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13"/>
      <c r="O11" s="13"/>
      <c r="P11" s="13"/>
      <c r="Q11" s="13"/>
      <c r="R11" s="13"/>
      <c r="S11" s="13"/>
      <c r="T11" s="13"/>
    </row>
    <row r="12" spans="1:20" ht="15.75">
      <c r="A12" s="49" t="s">
        <v>1</v>
      </c>
      <c r="B12" s="43" t="s">
        <v>57</v>
      </c>
      <c r="C12" s="43"/>
      <c r="D12" s="44" t="s">
        <v>23</v>
      </c>
      <c r="E12" s="6"/>
      <c r="F12" s="43" t="s">
        <v>30</v>
      </c>
      <c r="G12" s="43"/>
      <c r="H12" s="44" t="s">
        <v>23</v>
      </c>
      <c r="I12" s="6"/>
      <c r="J12" s="43" t="s">
        <v>58</v>
      </c>
      <c r="K12" s="43"/>
      <c r="L12" s="44" t="s">
        <v>23</v>
      </c>
      <c r="M12" s="6"/>
      <c r="N12" s="53" t="s">
        <v>59</v>
      </c>
      <c r="O12" s="53"/>
      <c r="P12" s="52" t="s">
        <v>23</v>
      </c>
      <c r="Q12" s="13"/>
      <c r="R12" s="53"/>
      <c r="S12" s="53"/>
      <c r="T12" s="54"/>
    </row>
    <row r="13" spans="1:20" ht="15.75">
      <c r="A13" s="50"/>
      <c r="B13" s="7" t="s">
        <v>4</v>
      </c>
      <c r="C13" s="7" t="s">
        <v>5</v>
      </c>
      <c r="D13" s="44"/>
      <c r="E13" s="6"/>
      <c r="F13" s="7" t="s">
        <v>4</v>
      </c>
      <c r="G13" s="7" t="s">
        <v>5</v>
      </c>
      <c r="H13" s="44"/>
      <c r="I13" s="6"/>
      <c r="J13" s="7" t="s">
        <v>4</v>
      </c>
      <c r="K13" s="7" t="s">
        <v>5</v>
      </c>
      <c r="L13" s="44"/>
      <c r="M13" s="6"/>
      <c r="N13" s="14" t="s">
        <v>4</v>
      </c>
      <c r="O13" s="14" t="s">
        <v>5</v>
      </c>
      <c r="P13" s="52"/>
      <c r="Q13" s="13"/>
      <c r="R13" s="14"/>
      <c r="S13" s="14"/>
      <c r="T13" s="54"/>
    </row>
    <row r="14" spans="1:20" ht="30.75" customHeight="1">
      <c r="A14" s="51"/>
      <c r="B14" s="8">
        <v>8</v>
      </c>
      <c r="C14" s="8">
        <v>11</v>
      </c>
      <c r="D14" s="9">
        <f>SUM(B14:C14)</f>
        <v>19</v>
      </c>
      <c r="E14" s="10"/>
      <c r="F14" s="8">
        <v>18</v>
      </c>
      <c r="G14" s="8">
        <v>7</v>
      </c>
      <c r="H14" s="9">
        <f>SUM(F14:G14)</f>
        <v>25</v>
      </c>
      <c r="I14" s="10"/>
      <c r="J14" s="8">
        <v>14</v>
      </c>
      <c r="K14" s="8">
        <v>12</v>
      </c>
      <c r="L14" s="9">
        <f>SUM(J14:K14)</f>
        <v>26</v>
      </c>
      <c r="M14" s="10"/>
      <c r="N14" s="15">
        <v>12</v>
      </c>
      <c r="O14" s="15">
        <v>11</v>
      </c>
      <c r="P14" s="16">
        <f>SUM(N14:O14)</f>
        <v>23</v>
      </c>
      <c r="Q14" s="17"/>
      <c r="R14" s="15"/>
      <c r="S14" s="15"/>
      <c r="T14" s="16"/>
    </row>
    <row r="15" spans="1:20" ht="15.7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16.5" thickBot="1">
      <c r="A16" s="55" t="s">
        <v>2</v>
      </c>
      <c r="B16" s="43" t="s">
        <v>26</v>
      </c>
      <c r="C16" s="43"/>
      <c r="D16" s="43"/>
      <c r="E16" s="43"/>
      <c r="F16" s="43"/>
      <c r="G16" s="43"/>
      <c r="H16" s="43"/>
      <c r="I16" s="56" t="s">
        <v>23</v>
      </c>
      <c r="J16" s="56"/>
      <c r="K16" s="6"/>
      <c r="L16" s="6"/>
      <c r="M16" s="6"/>
      <c r="N16" s="29" t="s">
        <v>54</v>
      </c>
      <c r="O16" s="29" t="s">
        <v>23</v>
      </c>
      <c r="P16" s="11"/>
      <c r="Q16" s="6"/>
      <c r="R16" s="6"/>
      <c r="S16" s="6"/>
      <c r="T16" s="6"/>
    </row>
    <row r="17" spans="1:24" ht="16.5" thickBot="1">
      <c r="A17" s="55"/>
      <c r="B17" s="12" t="s">
        <v>7</v>
      </c>
      <c r="C17" s="12" t="s">
        <v>8</v>
      </c>
      <c r="D17" s="12" t="s">
        <v>9</v>
      </c>
      <c r="E17" s="43" t="s">
        <v>10</v>
      </c>
      <c r="F17" s="43"/>
      <c r="G17" s="12" t="s">
        <v>11</v>
      </c>
      <c r="H17" s="12" t="s">
        <v>12</v>
      </c>
      <c r="I17" s="56"/>
      <c r="J17" s="56"/>
      <c r="K17" s="6"/>
      <c r="L17" s="6"/>
      <c r="M17" s="6"/>
      <c r="N17" s="28" t="s">
        <v>4</v>
      </c>
      <c r="O17" s="28">
        <f>F22+J22+N22+R22+F26+J26</f>
        <v>115</v>
      </c>
      <c r="P17" s="11"/>
      <c r="Q17" s="6"/>
      <c r="R17" s="30">
        <f>O17+O18</f>
        <v>226</v>
      </c>
      <c r="S17" s="6"/>
      <c r="T17" s="6"/>
    </row>
    <row r="18" spans="1:24" ht="29.25" customHeight="1">
      <c r="A18" s="55"/>
      <c r="B18" s="8">
        <v>2</v>
      </c>
      <c r="C18" s="8">
        <v>1</v>
      </c>
      <c r="D18" s="8">
        <v>1</v>
      </c>
      <c r="E18" s="57">
        <v>2</v>
      </c>
      <c r="F18" s="57"/>
      <c r="G18" s="8">
        <v>1</v>
      </c>
      <c r="H18" s="8">
        <v>2</v>
      </c>
      <c r="I18" s="44">
        <f>SUM(B18:H18)</f>
        <v>9</v>
      </c>
      <c r="J18" s="44"/>
      <c r="K18" s="6"/>
      <c r="L18" s="6"/>
      <c r="M18" s="6"/>
      <c r="N18" s="28" t="s">
        <v>5</v>
      </c>
      <c r="O18" s="28">
        <f>G22+K22+O22+S22+G26+K26</f>
        <v>111</v>
      </c>
      <c r="P18" s="11"/>
      <c r="Q18" s="6"/>
      <c r="R18" s="6"/>
      <c r="S18" s="6"/>
      <c r="T18" s="6"/>
    </row>
    <row r="19" spans="1:24" ht="15.7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11"/>
      <c r="O19" s="11"/>
      <c r="P19" s="11"/>
      <c r="Q19" s="6"/>
      <c r="R19" s="6"/>
      <c r="S19" s="6"/>
      <c r="T19" s="6"/>
    </row>
    <row r="20" spans="1:24" ht="15.75">
      <c r="A20" s="45" t="s">
        <v>29</v>
      </c>
      <c r="B20" s="46">
        <f>D10+H10+L10+P10+T10+D14+H14+L14+P14+T14</f>
        <v>226</v>
      </c>
      <c r="C20" s="6"/>
      <c r="D20" s="6"/>
      <c r="E20" s="6"/>
      <c r="F20" s="58" t="s">
        <v>38</v>
      </c>
      <c r="G20" s="58"/>
      <c r="H20" s="57" t="s">
        <v>23</v>
      </c>
      <c r="I20" s="59"/>
      <c r="J20" s="58" t="s">
        <v>39</v>
      </c>
      <c r="K20" s="58"/>
      <c r="L20" s="57" t="s">
        <v>23</v>
      </c>
      <c r="M20" s="59"/>
      <c r="N20" s="58" t="s">
        <v>40</v>
      </c>
      <c r="O20" s="58"/>
      <c r="P20" s="57" t="s">
        <v>23</v>
      </c>
      <c r="Q20" s="59"/>
      <c r="R20" s="58" t="s">
        <v>41</v>
      </c>
      <c r="S20" s="58"/>
      <c r="T20" s="57" t="s">
        <v>23</v>
      </c>
    </row>
    <row r="21" spans="1:24" ht="15.75">
      <c r="A21" s="45"/>
      <c r="B21" s="47"/>
      <c r="C21" s="6"/>
      <c r="D21" s="6"/>
      <c r="E21" s="6"/>
      <c r="F21" s="7" t="s">
        <v>4</v>
      </c>
      <c r="G21" s="7" t="s">
        <v>5</v>
      </c>
      <c r="H21" s="57"/>
      <c r="I21" s="59"/>
      <c r="J21" s="7" t="s">
        <v>4</v>
      </c>
      <c r="K21" s="7" t="s">
        <v>5</v>
      </c>
      <c r="L21" s="57"/>
      <c r="M21" s="59"/>
      <c r="N21" s="7" t="s">
        <v>4</v>
      </c>
      <c r="O21" s="7" t="s">
        <v>5</v>
      </c>
      <c r="P21" s="57"/>
      <c r="Q21" s="59"/>
      <c r="R21" s="7" t="s">
        <v>4</v>
      </c>
      <c r="S21" s="7" t="s">
        <v>5</v>
      </c>
      <c r="T21" s="57"/>
      <c r="X21" s="5">
        <f>O10+S10</f>
        <v>26</v>
      </c>
    </row>
    <row r="22" spans="1:24">
      <c r="A22" s="45"/>
      <c r="B22" s="48"/>
      <c r="F22" s="22">
        <f>B10+F10</f>
        <v>24</v>
      </c>
      <c r="G22" s="22">
        <f>C10+G10</f>
        <v>24</v>
      </c>
      <c r="H22" s="25">
        <f>SUM(F22:G22)</f>
        <v>48</v>
      </c>
      <c r="I22" s="59"/>
      <c r="J22" s="22">
        <f>J10</f>
        <v>18</v>
      </c>
      <c r="K22" s="22">
        <f>K10</f>
        <v>20</v>
      </c>
      <c r="L22" s="25">
        <f>SUM(J22:K22)</f>
        <v>38</v>
      </c>
      <c r="M22" s="59"/>
      <c r="N22" s="22">
        <f>N10</f>
        <v>14</v>
      </c>
      <c r="O22" s="22">
        <f>O10</f>
        <v>13</v>
      </c>
      <c r="P22" s="25">
        <f>SUM(N22:O22)</f>
        <v>27</v>
      </c>
      <c r="Q22" s="59"/>
      <c r="R22" s="22">
        <f>R10+B14</f>
        <v>15</v>
      </c>
      <c r="S22" s="22">
        <f>S10+C14</f>
        <v>24</v>
      </c>
      <c r="T22" s="25">
        <f>SUM(R22:S22)</f>
        <v>39</v>
      </c>
    </row>
    <row r="24" spans="1:24" ht="15.75">
      <c r="F24" s="58" t="s">
        <v>42</v>
      </c>
      <c r="G24" s="58"/>
      <c r="H24" s="57" t="s">
        <v>23</v>
      </c>
      <c r="J24" s="58" t="s">
        <v>43</v>
      </c>
      <c r="K24" s="58"/>
      <c r="L24" s="57" t="s">
        <v>23</v>
      </c>
      <c r="N24" s="59"/>
      <c r="O24" s="59"/>
      <c r="P24" s="60">
        <f>H22+L22+P22+T22+H26+L26</f>
        <v>226</v>
      </c>
    </row>
    <row r="25" spans="1:24" ht="15.75">
      <c r="F25" s="7" t="s">
        <v>4</v>
      </c>
      <c r="G25" s="7" t="s">
        <v>5</v>
      </c>
      <c r="H25" s="57"/>
      <c r="J25" s="7" t="s">
        <v>4</v>
      </c>
      <c r="K25" s="7" t="s">
        <v>5</v>
      </c>
      <c r="L25" s="57"/>
      <c r="N25" s="23"/>
      <c r="O25" s="23"/>
      <c r="P25" s="60"/>
    </row>
    <row r="26" spans="1:24">
      <c r="F26" s="22">
        <f>F14</f>
        <v>18</v>
      </c>
      <c r="G26" s="22">
        <f>G14</f>
        <v>7</v>
      </c>
      <c r="H26" s="25">
        <f>SUM(F26:G26)</f>
        <v>25</v>
      </c>
      <c r="J26" s="22">
        <f>J14+N14</f>
        <v>26</v>
      </c>
      <c r="K26" s="22">
        <f>K14+O14</f>
        <v>23</v>
      </c>
      <c r="L26" s="25">
        <f>SUM(J26:K26)</f>
        <v>49</v>
      </c>
      <c r="N26" s="24"/>
      <c r="O26" s="24"/>
      <c r="P26" s="60"/>
    </row>
  </sheetData>
  <mergeCells count="48">
    <mergeCell ref="T12:T13"/>
    <mergeCell ref="J12:K12"/>
    <mergeCell ref="L12:L13"/>
    <mergeCell ref="A1:T1"/>
    <mergeCell ref="A8:A10"/>
    <mergeCell ref="B8:C8"/>
    <mergeCell ref="D8:D9"/>
    <mergeCell ref="F8:G8"/>
    <mergeCell ref="H8:H9"/>
    <mergeCell ref="J8:K8"/>
    <mergeCell ref="L8:L9"/>
    <mergeCell ref="N8:O8"/>
    <mergeCell ref="P8:P9"/>
    <mergeCell ref="R8:S8"/>
    <mergeCell ref="T8:T9"/>
    <mergeCell ref="N12:O12"/>
    <mergeCell ref="A16:A18"/>
    <mergeCell ref="B16:H16"/>
    <mergeCell ref="I16:J17"/>
    <mergeCell ref="E17:F17"/>
    <mergeCell ref="E18:F18"/>
    <mergeCell ref="I18:J18"/>
    <mergeCell ref="P12:P13"/>
    <mergeCell ref="R12:S12"/>
    <mergeCell ref="A12:A14"/>
    <mergeCell ref="B12:C12"/>
    <mergeCell ref="D12:D13"/>
    <mergeCell ref="F12:G12"/>
    <mergeCell ref="H12:H13"/>
    <mergeCell ref="A20:A22"/>
    <mergeCell ref="B20:B22"/>
    <mergeCell ref="F20:G20"/>
    <mergeCell ref="H20:H21"/>
    <mergeCell ref="I20:I22"/>
    <mergeCell ref="T20:T21"/>
    <mergeCell ref="F24:G24"/>
    <mergeCell ref="H24:H25"/>
    <mergeCell ref="J24:K24"/>
    <mergeCell ref="L24:L25"/>
    <mergeCell ref="N24:O24"/>
    <mergeCell ref="P24:P26"/>
    <mergeCell ref="L20:L21"/>
    <mergeCell ref="M20:M22"/>
    <mergeCell ref="N20:O20"/>
    <mergeCell ref="P20:P21"/>
    <mergeCell ref="Q20:Q22"/>
    <mergeCell ref="R20:S20"/>
    <mergeCell ref="J20:K20"/>
  </mergeCells>
  <pageMargins left="0.70866141732283472" right="0" top="0.74803149606299213" bottom="0.74803149606299213" header="0.31496062992125984" footer="0.31496062992125984"/>
  <pageSetup paperSize="256" scale="95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2F1A2-F166-4B73-9914-3AF3986D6DD4}">
  <dimension ref="A1:T26"/>
  <sheetViews>
    <sheetView showGridLines="0" tabSelected="1" topLeftCell="A10" zoomScale="90" zoomScaleNormal="90" workbookViewId="0">
      <selection activeCell="B11" sqref="B11"/>
    </sheetView>
  </sheetViews>
  <sheetFormatPr defaultRowHeight="15"/>
  <cols>
    <col min="1" max="1" width="9.7109375" style="5" customWidth="1"/>
    <col min="2" max="4" width="9.140625" style="5"/>
    <col min="5" max="5" width="2.140625" style="5" customWidth="1"/>
    <col min="6" max="8" width="9.140625" style="5"/>
    <col min="9" max="9" width="2.28515625" style="5" customWidth="1"/>
    <col min="10" max="12" width="9.140625" style="5"/>
    <col min="13" max="13" width="2.42578125" style="5" customWidth="1"/>
    <col min="14" max="16" width="9.140625" style="5"/>
    <col min="17" max="17" width="2.28515625" style="5" customWidth="1"/>
    <col min="18" max="16384" width="9.140625" style="5"/>
  </cols>
  <sheetData>
    <row r="1" spans="1:20" ht="15.75">
      <c r="A1" s="37" t="s">
        <v>61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</row>
    <row r="2" spans="1:20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ht="15.75">
      <c r="A3" s="27" t="s">
        <v>15</v>
      </c>
      <c r="B3" s="27"/>
      <c r="C3" s="27" t="s">
        <v>16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ht="15.75">
      <c r="A4" s="27" t="s">
        <v>17</v>
      </c>
      <c r="B4" s="27"/>
      <c r="C4" s="27" t="s">
        <v>18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ht="15.75">
      <c r="A5" s="27" t="s">
        <v>19</v>
      </c>
      <c r="B5" s="27"/>
      <c r="C5" s="27" t="s">
        <v>20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ht="15.75">
      <c r="A6" s="27" t="s">
        <v>21</v>
      </c>
      <c r="B6" s="27"/>
      <c r="C6" s="27" t="s">
        <v>22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</row>
    <row r="7" spans="1:20" ht="15.7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15.75">
      <c r="A8" s="61" t="s">
        <v>1</v>
      </c>
      <c r="B8" s="43" t="s">
        <v>62</v>
      </c>
      <c r="C8" s="43"/>
      <c r="D8" s="54" t="s">
        <v>23</v>
      </c>
      <c r="E8" s="6"/>
      <c r="F8" s="43" t="s">
        <v>63</v>
      </c>
      <c r="G8" s="43"/>
      <c r="H8" s="44" t="s">
        <v>23</v>
      </c>
      <c r="I8" s="6"/>
      <c r="J8" s="43" t="s">
        <v>64</v>
      </c>
      <c r="K8" s="43"/>
      <c r="L8" s="44" t="s">
        <v>23</v>
      </c>
      <c r="M8" s="6"/>
      <c r="N8" s="43" t="s">
        <v>48</v>
      </c>
      <c r="O8" s="43"/>
      <c r="P8" s="44" t="s">
        <v>23</v>
      </c>
      <c r="Q8" s="6"/>
      <c r="R8" s="43" t="s">
        <v>49</v>
      </c>
      <c r="S8" s="43"/>
      <c r="T8" s="44" t="s">
        <v>23</v>
      </c>
    </row>
    <row r="9" spans="1:20" ht="15.75">
      <c r="A9" s="62"/>
      <c r="B9" s="14" t="s">
        <v>4</v>
      </c>
      <c r="C9" s="14" t="s">
        <v>5</v>
      </c>
      <c r="D9" s="54"/>
      <c r="E9" s="6"/>
      <c r="F9" s="7" t="s">
        <v>4</v>
      </c>
      <c r="G9" s="7" t="s">
        <v>5</v>
      </c>
      <c r="H9" s="44"/>
      <c r="I9" s="6"/>
      <c r="J9" s="7" t="s">
        <v>4</v>
      </c>
      <c r="K9" s="7" t="s">
        <v>5</v>
      </c>
      <c r="L9" s="44"/>
      <c r="M9" s="6"/>
      <c r="N9" s="7" t="s">
        <v>4</v>
      </c>
      <c r="O9" s="7" t="s">
        <v>5</v>
      </c>
      <c r="P9" s="44"/>
      <c r="Q9" s="6"/>
      <c r="R9" s="7" t="s">
        <v>4</v>
      </c>
      <c r="S9" s="7" t="s">
        <v>5</v>
      </c>
      <c r="T9" s="44"/>
    </row>
    <row r="10" spans="1:20" ht="26.25" customHeight="1">
      <c r="A10" s="63"/>
      <c r="B10" s="33">
        <v>22</v>
      </c>
      <c r="C10" s="33">
        <v>9</v>
      </c>
      <c r="D10" s="34">
        <f>SUM(B10:C10)</f>
        <v>31</v>
      </c>
      <c r="E10" s="10"/>
      <c r="F10" s="31">
        <v>8</v>
      </c>
      <c r="G10" s="31">
        <v>13</v>
      </c>
      <c r="H10" s="36">
        <f>SUM(F10:G10)</f>
        <v>21</v>
      </c>
      <c r="I10" s="10"/>
      <c r="J10" s="31">
        <v>14</v>
      </c>
      <c r="K10" s="31">
        <v>10</v>
      </c>
      <c r="L10" s="36">
        <f>SUM(J10:K10)</f>
        <v>24</v>
      </c>
      <c r="M10" s="10"/>
      <c r="N10" s="31">
        <v>9</v>
      </c>
      <c r="O10" s="31">
        <v>10</v>
      </c>
      <c r="P10" s="36">
        <f>SUM(N10:O10)</f>
        <v>19</v>
      </c>
      <c r="Q10" s="10"/>
      <c r="R10" s="31">
        <v>9</v>
      </c>
      <c r="S10" s="31">
        <v>11</v>
      </c>
      <c r="T10" s="36">
        <f>SUM(R10:S10)</f>
        <v>20</v>
      </c>
    </row>
    <row r="11" spans="1:20" ht="15.7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13"/>
      <c r="O11" s="13"/>
      <c r="P11" s="13"/>
      <c r="Q11" s="13"/>
      <c r="R11" s="13"/>
      <c r="S11" s="13"/>
      <c r="T11" s="13"/>
    </row>
    <row r="12" spans="1:20" ht="15.75">
      <c r="A12" s="49" t="s">
        <v>1</v>
      </c>
      <c r="B12" s="43" t="s">
        <v>65</v>
      </c>
      <c r="C12" s="43"/>
      <c r="D12" s="44" t="s">
        <v>23</v>
      </c>
      <c r="E12" s="6"/>
      <c r="F12" s="43" t="s">
        <v>51</v>
      </c>
      <c r="G12" s="43"/>
      <c r="H12" s="44" t="s">
        <v>23</v>
      </c>
      <c r="I12" s="6"/>
      <c r="J12" s="43" t="s">
        <v>66</v>
      </c>
      <c r="K12" s="43"/>
      <c r="L12" s="44" t="s">
        <v>23</v>
      </c>
      <c r="M12" s="6"/>
      <c r="N12" s="53" t="s">
        <v>67</v>
      </c>
      <c r="O12" s="53"/>
      <c r="P12" s="52" t="s">
        <v>23</v>
      </c>
      <c r="Q12" s="13"/>
      <c r="R12" s="53"/>
      <c r="S12" s="53"/>
      <c r="T12" s="54"/>
    </row>
    <row r="13" spans="1:20" ht="15.75">
      <c r="A13" s="50"/>
      <c r="B13" s="7" t="s">
        <v>4</v>
      </c>
      <c r="C13" s="7" t="s">
        <v>5</v>
      </c>
      <c r="D13" s="44"/>
      <c r="E13" s="6"/>
      <c r="F13" s="7" t="s">
        <v>4</v>
      </c>
      <c r="G13" s="7" t="s">
        <v>5</v>
      </c>
      <c r="H13" s="44"/>
      <c r="I13" s="6"/>
      <c r="J13" s="7" t="s">
        <v>4</v>
      </c>
      <c r="K13" s="7" t="s">
        <v>5</v>
      </c>
      <c r="L13" s="44"/>
      <c r="M13" s="6"/>
      <c r="N13" s="14" t="s">
        <v>4</v>
      </c>
      <c r="O13" s="14" t="s">
        <v>5</v>
      </c>
      <c r="P13" s="52"/>
      <c r="Q13" s="13"/>
      <c r="R13" s="14"/>
      <c r="S13" s="14"/>
      <c r="T13" s="54"/>
    </row>
    <row r="14" spans="1:20" ht="30.75" customHeight="1">
      <c r="A14" s="51"/>
      <c r="B14" s="31">
        <v>13</v>
      </c>
      <c r="C14" s="31">
        <v>12</v>
      </c>
      <c r="D14" s="36">
        <f>SUM(B14:C14)</f>
        <v>25</v>
      </c>
      <c r="E14" s="10"/>
      <c r="F14" s="31">
        <v>7</v>
      </c>
      <c r="G14" s="31">
        <v>12</v>
      </c>
      <c r="H14" s="36">
        <f>SUM(F14:G14)</f>
        <v>19</v>
      </c>
      <c r="I14" s="10"/>
      <c r="J14" s="31">
        <v>9</v>
      </c>
      <c r="K14" s="31">
        <v>11</v>
      </c>
      <c r="L14" s="36">
        <f>SUM(J14:K14)</f>
        <v>20</v>
      </c>
      <c r="M14" s="10"/>
      <c r="N14" s="33">
        <v>18</v>
      </c>
      <c r="O14" s="33">
        <v>7</v>
      </c>
      <c r="P14" s="34">
        <f>SUM(N14:O14)</f>
        <v>25</v>
      </c>
      <c r="Q14" s="17"/>
      <c r="R14" s="33"/>
      <c r="S14" s="33"/>
      <c r="T14" s="34"/>
    </row>
    <row r="15" spans="1:20" ht="15.7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16.5" thickBot="1">
      <c r="A16" s="55" t="s">
        <v>2</v>
      </c>
      <c r="B16" s="43" t="s">
        <v>26</v>
      </c>
      <c r="C16" s="43"/>
      <c r="D16" s="43"/>
      <c r="E16" s="43"/>
      <c r="F16" s="43"/>
      <c r="G16" s="43"/>
      <c r="H16" s="43"/>
      <c r="I16" s="56" t="s">
        <v>23</v>
      </c>
      <c r="J16" s="56"/>
      <c r="K16" s="6"/>
      <c r="L16" s="6"/>
      <c r="M16" s="6"/>
      <c r="N16" s="29" t="s">
        <v>54</v>
      </c>
      <c r="O16" s="29" t="s">
        <v>23</v>
      </c>
      <c r="P16" s="11"/>
      <c r="Q16" s="6"/>
      <c r="R16" s="6"/>
      <c r="S16" s="6"/>
      <c r="T16" s="6"/>
    </row>
    <row r="17" spans="1:20" ht="16.5" thickBot="1">
      <c r="A17" s="55"/>
      <c r="B17" s="35" t="s">
        <v>7</v>
      </c>
      <c r="C17" s="35" t="s">
        <v>8</v>
      </c>
      <c r="D17" s="35" t="s">
        <v>9</v>
      </c>
      <c r="E17" s="43" t="s">
        <v>10</v>
      </c>
      <c r="F17" s="43"/>
      <c r="G17" s="35" t="s">
        <v>11</v>
      </c>
      <c r="H17" s="35" t="s">
        <v>12</v>
      </c>
      <c r="I17" s="56"/>
      <c r="J17" s="56"/>
      <c r="K17" s="6"/>
      <c r="L17" s="6"/>
      <c r="M17" s="6"/>
      <c r="N17" s="28" t="s">
        <v>4</v>
      </c>
      <c r="O17" s="28">
        <f>F22+J22+N22+R22+F26+J26</f>
        <v>109</v>
      </c>
      <c r="P17" s="11"/>
      <c r="Q17" s="6"/>
      <c r="R17" s="30">
        <f>O17+O18</f>
        <v>204</v>
      </c>
      <c r="S17" s="6"/>
      <c r="T17" s="6"/>
    </row>
    <row r="18" spans="1:20" ht="29.25" customHeight="1">
      <c r="A18" s="55"/>
      <c r="B18" s="31">
        <v>1</v>
      </c>
      <c r="C18" s="31">
        <v>2</v>
      </c>
      <c r="D18" s="31">
        <v>2</v>
      </c>
      <c r="E18" s="57">
        <v>1</v>
      </c>
      <c r="F18" s="57"/>
      <c r="G18" s="31">
        <v>2</v>
      </c>
      <c r="H18" s="31">
        <v>1</v>
      </c>
      <c r="I18" s="44">
        <f>SUM(B18:H18)</f>
        <v>9</v>
      </c>
      <c r="J18" s="44"/>
      <c r="K18" s="6"/>
      <c r="L18" s="6"/>
      <c r="M18" s="6"/>
      <c r="N18" s="28" t="s">
        <v>5</v>
      </c>
      <c r="O18" s="28">
        <f>G22+K22+O22+S22+G26+K26</f>
        <v>95</v>
      </c>
      <c r="P18" s="11"/>
      <c r="Q18" s="6"/>
      <c r="R18" s="6"/>
      <c r="S18" s="6"/>
      <c r="T18" s="6"/>
    </row>
    <row r="19" spans="1:20" ht="15.7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11"/>
      <c r="O19" s="11"/>
      <c r="P19" s="11"/>
      <c r="Q19" s="6"/>
      <c r="R19" s="6"/>
      <c r="S19" s="6"/>
      <c r="T19" s="6"/>
    </row>
    <row r="20" spans="1:20" ht="15.75">
      <c r="A20" s="45" t="s">
        <v>29</v>
      </c>
      <c r="B20" s="46">
        <f>D10+H10+L10+P10+T10+D14+H14+L14+P14+T14</f>
        <v>204</v>
      </c>
      <c r="C20" s="6"/>
      <c r="D20" s="6"/>
      <c r="E20" s="6"/>
      <c r="F20" s="58" t="s">
        <v>38</v>
      </c>
      <c r="G20" s="58"/>
      <c r="H20" s="57" t="s">
        <v>23</v>
      </c>
      <c r="I20" s="59"/>
      <c r="J20" s="58" t="s">
        <v>39</v>
      </c>
      <c r="K20" s="58"/>
      <c r="L20" s="57" t="s">
        <v>23</v>
      </c>
      <c r="M20" s="59"/>
      <c r="N20" s="58" t="s">
        <v>40</v>
      </c>
      <c r="O20" s="58"/>
      <c r="P20" s="57" t="s">
        <v>23</v>
      </c>
      <c r="Q20" s="59"/>
      <c r="R20" s="58" t="s">
        <v>41</v>
      </c>
      <c r="S20" s="58"/>
      <c r="T20" s="57" t="s">
        <v>23</v>
      </c>
    </row>
    <row r="21" spans="1:20" ht="15.75">
      <c r="A21" s="45"/>
      <c r="B21" s="47"/>
      <c r="C21" s="6"/>
      <c r="D21" s="6"/>
      <c r="E21" s="6"/>
      <c r="F21" s="7" t="s">
        <v>4</v>
      </c>
      <c r="G21" s="7" t="s">
        <v>5</v>
      </c>
      <c r="H21" s="57"/>
      <c r="I21" s="59"/>
      <c r="J21" s="7" t="s">
        <v>4</v>
      </c>
      <c r="K21" s="7" t="s">
        <v>5</v>
      </c>
      <c r="L21" s="57"/>
      <c r="M21" s="59"/>
      <c r="N21" s="7" t="s">
        <v>4</v>
      </c>
      <c r="O21" s="7" t="s">
        <v>5</v>
      </c>
      <c r="P21" s="57"/>
      <c r="Q21" s="59"/>
      <c r="R21" s="7" t="s">
        <v>4</v>
      </c>
      <c r="S21" s="7" t="s">
        <v>5</v>
      </c>
      <c r="T21" s="57"/>
    </row>
    <row r="22" spans="1:20">
      <c r="A22" s="45"/>
      <c r="B22" s="48"/>
      <c r="F22" s="22">
        <f>B10</f>
        <v>22</v>
      </c>
      <c r="G22" s="22">
        <f>C10</f>
        <v>9</v>
      </c>
      <c r="H22" s="25">
        <f>SUM(F22:G22)</f>
        <v>31</v>
      </c>
      <c r="I22" s="59"/>
      <c r="J22" s="22">
        <f>F10+J10</f>
        <v>22</v>
      </c>
      <c r="K22" s="22">
        <f>G10+K10</f>
        <v>23</v>
      </c>
      <c r="L22" s="25">
        <f>SUM(J22:K22)</f>
        <v>45</v>
      </c>
      <c r="M22" s="59"/>
      <c r="N22" s="22">
        <f>N10+R10</f>
        <v>18</v>
      </c>
      <c r="O22" s="22">
        <f>O10+S10</f>
        <v>21</v>
      </c>
      <c r="P22" s="25">
        <f>SUM(N22:O22)</f>
        <v>39</v>
      </c>
      <c r="Q22" s="59"/>
      <c r="R22" s="22">
        <f>B14</f>
        <v>13</v>
      </c>
      <c r="S22" s="22">
        <f>C14</f>
        <v>12</v>
      </c>
      <c r="T22" s="25">
        <f>SUM(R22:S22)</f>
        <v>25</v>
      </c>
    </row>
    <row r="24" spans="1:20" ht="15.75">
      <c r="F24" s="58" t="s">
        <v>42</v>
      </c>
      <c r="G24" s="58"/>
      <c r="H24" s="57" t="s">
        <v>23</v>
      </c>
      <c r="J24" s="58" t="s">
        <v>43</v>
      </c>
      <c r="K24" s="58"/>
      <c r="L24" s="57" t="s">
        <v>23</v>
      </c>
      <c r="N24" s="59"/>
      <c r="O24" s="59"/>
      <c r="P24" s="60">
        <f>H22+L22+P22+T22+H26+L26</f>
        <v>204</v>
      </c>
    </row>
    <row r="25" spans="1:20" ht="15.75">
      <c r="F25" s="7" t="s">
        <v>4</v>
      </c>
      <c r="G25" s="7" t="s">
        <v>5</v>
      </c>
      <c r="H25" s="57"/>
      <c r="J25" s="7" t="s">
        <v>4</v>
      </c>
      <c r="K25" s="7" t="s">
        <v>5</v>
      </c>
      <c r="L25" s="57"/>
      <c r="N25" s="32"/>
      <c r="O25" s="32"/>
      <c r="P25" s="60"/>
    </row>
    <row r="26" spans="1:20">
      <c r="F26" s="22">
        <f>F14+J14</f>
        <v>16</v>
      </c>
      <c r="G26" s="22">
        <f>G14+K14</f>
        <v>23</v>
      </c>
      <c r="H26" s="25">
        <f>SUM(F26:G26)</f>
        <v>39</v>
      </c>
      <c r="J26" s="22">
        <f>N14</f>
        <v>18</v>
      </c>
      <c r="K26" s="22">
        <f>O14</f>
        <v>7</v>
      </c>
      <c r="L26" s="25">
        <f>SUM(J26:K26)</f>
        <v>25</v>
      </c>
      <c r="N26" s="24"/>
      <c r="O26" s="24"/>
      <c r="P26" s="60"/>
    </row>
  </sheetData>
  <mergeCells count="48">
    <mergeCell ref="T20:T21"/>
    <mergeCell ref="F24:G24"/>
    <mergeCell ref="H24:H25"/>
    <mergeCell ref="J24:K24"/>
    <mergeCell ref="L24:L25"/>
    <mergeCell ref="N24:O24"/>
    <mergeCell ref="P24:P26"/>
    <mergeCell ref="L20:L21"/>
    <mergeCell ref="M20:M22"/>
    <mergeCell ref="N20:O20"/>
    <mergeCell ref="P20:P21"/>
    <mergeCell ref="Q20:Q22"/>
    <mergeCell ref="R20:S20"/>
    <mergeCell ref="J20:K20"/>
    <mergeCell ref="A20:A22"/>
    <mergeCell ref="B20:B22"/>
    <mergeCell ref="F20:G20"/>
    <mergeCell ref="H20:H21"/>
    <mergeCell ref="I20:I22"/>
    <mergeCell ref="P12:P13"/>
    <mergeCell ref="R12:S12"/>
    <mergeCell ref="A12:A14"/>
    <mergeCell ref="B12:C12"/>
    <mergeCell ref="D12:D13"/>
    <mergeCell ref="F12:G12"/>
    <mergeCell ref="H12:H13"/>
    <mergeCell ref="A16:A18"/>
    <mergeCell ref="B16:H16"/>
    <mergeCell ref="I16:J17"/>
    <mergeCell ref="E17:F17"/>
    <mergeCell ref="E18:F18"/>
    <mergeCell ref="I18:J18"/>
    <mergeCell ref="T12:T13"/>
    <mergeCell ref="J12:K12"/>
    <mergeCell ref="L12:L13"/>
    <mergeCell ref="A1:T1"/>
    <mergeCell ref="A8:A10"/>
    <mergeCell ref="B8:C8"/>
    <mergeCell ref="D8:D9"/>
    <mergeCell ref="F8:G8"/>
    <mergeCell ref="H8:H9"/>
    <mergeCell ref="J8:K8"/>
    <mergeCell ref="L8:L9"/>
    <mergeCell ref="N8:O8"/>
    <mergeCell ref="P8:P9"/>
    <mergeCell ref="R8:S8"/>
    <mergeCell ref="T8:T9"/>
    <mergeCell ref="N12:O12"/>
  </mergeCells>
  <pageMargins left="0.70866141732283472" right="0" top="0.74803149606299213" bottom="0.74803149606299213" header="0.31496062992125984" footer="0.31496062992125984"/>
  <pageSetup paperSize="256" scale="9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4"/>
  <sheetViews>
    <sheetView topLeftCell="A2" workbookViewId="0">
      <selection activeCell="C13" sqref="C13:D13"/>
    </sheetView>
  </sheetViews>
  <sheetFormatPr defaultRowHeight="24.95" customHeight="1"/>
  <cols>
    <col min="1" max="1" width="9.140625" style="1"/>
    <col min="2" max="2" width="13.42578125" style="1" bestFit="1" customWidth="1"/>
    <col min="3" max="4" width="9.140625" style="1"/>
    <col min="5" max="5" width="11.28515625" style="1" bestFit="1" customWidth="1"/>
    <col min="6" max="16384" width="9.140625" style="1"/>
  </cols>
  <sheetData>
    <row r="1" spans="1:5" ht="24.95" customHeight="1">
      <c r="A1" s="68" t="s">
        <v>0</v>
      </c>
      <c r="B1" s="68"/>
      <c r="C1" s="68"/>
      <c r="D1" s="68"/>
      <c r="E1" s="68"/>
    </row>
    <row r="2" spans="1:5" ht="24.95" customHeight="1">
      <c r="A2" s="68" t="s">
        <v>14</v>
      </c>
      <c r="B2" s="68"/>
      <c r="C2" s="68"/>
      <c r="D2" s="68"/>
      <c r="E2" s="68"/>
    </row>
    <row r="4" spans="1:5" ht="24.95" customHeight="1">
      <c r="A4" s="66" t="s">
        <v>1</v>
      </c>
      <c r="B4" s="66" t="s">
        <v>2</v>
      </c>
      <c r="C4" s="64" t="s">
        <v>3</v>
      </c>
      <c r="D4" s="65"/>
      <c r="E4" s="66" t="s">
        <v>6</v>
      </c>
    </row>
    <row r="5" spans="1:5" ht="24.95" customHeight="1">
      <c r="A5" s="67"/>
      <c r="B5" s="67"/>
      <c r="C5" s="3" t="s">
        <v>4</v>
      </c>
      <c r="D5" s="3" t="s">
        <v>5</v>
      </c>
      <c r="E5" s="67"/>
    </row>
    <row r="6" spans="1:5" ht="24.95" customHeight="1">
      <c r="A6" s="4" t="s">
        <v>7</v>
      </c>
      <c r="B6" s="4">
        <v>1</v>
      </c>
      <c r="C6" s="3">
        <f>'2022-2023'!F22</f>
        <v>15</v>
      </c>
      <c r="D6" s="3">
        <f>'2022-2023'!G22</f>
        <v>13</v>
      </c>
      <c r="E6" s="4">
        <f>C6+D6</f>
        <v>28</v>
      </c>
    </row>
    <row r="7" spans="1:5" ht="24.95" customHeight="1">
      <c r="A7" s="3" t="s">
        <v>8</v>
      </c>
      <c r="B7" s="3">
        <v>2</v>
      </c>
      <c r="C7" s="3">
        <f>'2022-2023'!J22</f>
        <v>17</v>
      </c>
      <c r="D7" s="3">
        <f>'2022-2023'!K22</f>
        <v>22</v>
      </c>
      <c r="E7" s="4">
        <f t="shared" ref="E7:E13" si="0">C7+D7</f>
        <v>39</v>
      </c>
    </row>
    <row r="8" spans="1:5" ht="24.95" customHeight="1">
      <c r="A8" s="3" t="s">
        <v>9</v>
      </c>
      <c r="B8" s="3">
        <v>1</v>
      </c>
      <c r="C8" s="3">
        <f>'2022-2023'!N22</f>
        <v>18</v>
      </c>
      <c r="D8" s="3">
        <f>'2022-2023'!O22</f>
        <v>8</v>
      </c>
      <c r="E8" s="4">
        <f t="shared" si="0"/>
        <v>26</v>
      </c>
    </row>
    <row r="9" spans="1:5" ht="24.95" customHeight="1">
      <c r="A9" s="3" t="s">
        <v>10</v>
      </c>
      <c r="B9" s="3">
        <v>2</v>
      </c>
      <c r="C9" s="3">
        <f>'2022-2023'!R22</f>
        <v>25</v>
      </c>
      <c r="D9" s="3">
        <f>'2022-2023'!S22</f>
        <v>25</v>
      </c>
      <c r="E9" s="4">
        <f t="shared" si="0"/>
        <v>50</v>
      </c>
    </row>
    <row r="10" spans="1:5" ht="24.95" customHeight="1">
      <c r="A10" s="3" t="s">
        <v>11</v>
      </c>
      <c r="B10" s="3">
        <v>1</v>
      </c>
      <c r="C10" s="3">
        <f>'2022-2023'!F26</f>
        <v>14</v>
      </c>
      <c r="D10" s="3">
        <f>'2022-2023'!G26</f>
        <v>15</v>
      </c>
      <c r="E10" s="4">
        <f t="shared" si="0"/>
        <v>29</v>
      </c>
    </row>
    <row r="11" spans="1:5" ht="24.95" customHeight="1">
      <c r="A11" s="3" t="s">
        <v>12</v>
      </c>
      <c r="B11" s="3">
        <v>2</v>
      </c>
      <c r="C11" s="3">
        <f>'2022-2023'!J26</f>
        <v>15</v>
      </c>
      <c r="D11" s="3">
        <f>'2022-2023'!K26</f>
        <v>25</v>
      </c>
      <c r="E11" s="4">
        <f t="shared" si="0"/>
        <v>40</v>
      </c>
    </row>
    <row r="12" spans="1:5" ht="24.95" customHeight="1">
      <c r="A12" s="3"/>
      <c r="B12" s="3"/>
      <c r="C12" s="3"/>
      <c r="D12" s="3"/>
      <c r="E12" s="4"/>
    </row>
    <row r="13" spans="1:5" ht="24.95" customHeight="1">
      <c r="A13" s="3" t="s">
        <v>13</v>
      </c>
      <c r="B13" s="3">
        <f>SUM(B6:B11)</f>
        <v>9</v>
      </c>
      <c r="C13" s="3">
        <f>SUM(C6:C11)</f>
        <v>104</v>
      </c>
      <c r="D13" s="3">
        <f>SUM(D6:D11)</f>
        <v>108</v>
      </c>
      <c r="E13" s="21">
        <f t="shared" si="0"/>
        <v>212</v>
      </c>
    </row>
    <row r="14" spans="1:5" ht="24.95" customHeight="1">
      <c r="A14" s="2"/>
      <c r="B14" s="2"/>
      <c r="C14" s="2"/>
      <c r="D14" s="2"/>
      <c r="E14" s="2"/>
    </row>
  </sheetData>
  <mergeCells count="6">
    <mergeCell ref="C4:D4"/>
    <mergeCell ref="E4:E5"/>
    <mergeCell ref="B4:B5"/>
    <mergeCell ref="A4:A5"/>
    <mergeCell ref="A1:E1"/>
    <mergeCell ref="A2:E2"/>
  </mergeCells>
  <printOptions horizont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Lembar kerja</vt:lpstr>
      </vt:variant>
      <vt:variant>
        <vt:i4>5</vt:i4>
      </vt:variant>
    </vt:vector>
  </HeadingPairs>
  <TitlesOfParts>
    <vt:vector size="5" baseType="lpstr">
      <vt:lpstr>2022-2023</vt:lpstr>
      <vt:lpstr>2023-2024</vt:lpstr>
      <vt:lpstr>2024-2025</vt:lpstr>
      <vt:lpstr>2025-2026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2025-10-08T01:17:46Z</cp:lastPrinted>
  <dcterms:created xsi:type="dcterms:W3CDTF">2022-07-07T07:18:53Z</dcterms:created>
  <dcterms:modified xsi:type="dcterms:W3CDTF">2026-03-29T01:19:16Z</dcterms:modified>
</cp:coreProperties>
</file>